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suu-my.sharepoint.com/personal/aubreerasmussen_suu_edu/Documents/Desktop/"/>
    </mc:Choice>
  </mc:AlternateContent>
  <xr:revisionPtr revIDLastSave="38" documentId="8_{D0DB2D00-890A-470E-8105-56E548788B2C}" xr6:coauthVersionLast="47" xr6:coauthVersionMax="47" xr10:uidLastSave="{7E50B165-CEA5-4AFE-B233-705CE688437F}"/>
  <bookViews>
    <workbookView xWindow="-105" yWindow="0" windowWidth="29010" windowHeight="23385" xr2:uid="{00000000-000D-0000-FFFF-FFFF00000000}"/>
  </bookViews>
  <sheets>
    <sheet name="Budget Request Form" sheetId="1" r:id="rId1"/>
    <sheet name="Common Acct Codes" sheetId="3" r:id="rId2"/>
  </sheets>
  <definedNames>
    <definedName name="_xlnm._FilterDatabase" localSheetId="0" hidden="1">'Budget Request Form'!$A$12:$B$14</definedName>
    <definedName name="_xlnm.Print_Area" localSheetId="0">'Budget Request Form'!$A$1:$I$57</definedName>
    <definedName name="RevDesc">'Common Acct Codes'!$B$4:$B$32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5" i="1" l="1"/>
  <c r="D44" i="1" l="1"/>
  <c r="D43" i="1"/>
  <c r="D42" i="1"/>
  <c r="D41" i="1"/>
  <c r="D40" i="1"/>
  <c r="D39" i="1"/>
  <c r="D38" i="1"/>
  <c r="D37" i="1"/>
  <c r="D35" i="1"/>
  <c r="D34" i="1"/>
  <c r="D33" i="1"/>
  <c r="D32" i="1"/>
  <c r="D31" i="1"/>
  <c r="D30" i="1"/>
  <c r="D28" i="1"/>
  <c r="D27" i="1"/>
  <c r="D15" i="1"/>
  <c r="D16" i="1"/>
  <c r="D17" i="1"/>
  <c r="D18" i="1"/>
  <c r="D19" i="1"/>
  <c r="D20" i="1"/>
  <c r="D21" i="1"/>
  <c r="D14" i="1"/>
  <c r="I45" i="1" l="1"/>
  <c r="I22" i="1" l="1"/>
  <c r="I47" i="1" l="1"/>
  <c r="I49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SUU</author>
    <author>Mary Jo Anderson</author>
    <author>MJA</author>
  </authors>
  <commentList>
    <comment ref="I10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Can be found in Native Banner Screen: FGITBSR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8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>Contact the Budget Office for benefit percentage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28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Contact the Budget Office for benefit calculation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30" authorId="2" shapeId="0" xr:uid="{00000000-0006-0000-0000-000004000000}">
      <text>
        <r>
          <rPr>
            <b/>
            <sz val="9"/>
            <color indexed="81"/>
            <rFont val="Tahoma"/>
            <family val="2"/>
          </rPr>
          <t>Benefits will calculate at 22%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31" authorId="2" shapeId="0" xr:uid="{00000000-0006-0000-0000-000005000000}">
      <text>
        <r>
          <rPr>
            <b/>
            <sz val="9"/>
            <color indexed="81"/>
            <rFont val="Tahoma"/>
            <family val="2"/>
          </rPr>
          <t>Benefits will calculate at 22%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32" authorId="2" shapeId="0" xr:uid="{00000000-0006-0000-0000-000006000000}">
      <text>
        <r>
          <rPr>
            <b/>
            <sz val="9"/>
            <color indexed="81"/>
            <rFont val="Tahoma"/>
            <family val="2"/>
          </rPr>
          <t>Benefits will calculate at 22%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33" authorId="2" shapeId="0" xr:uid="{00000000-0006-0000-0000-000007000000}">
      <text>
        <r>
          <rPr>
            <b/>
            <sz val="9"/>
            <color indexed="81"/>
            <rFont val="Tahoma"/>
            <family val="2"/>
          </rPr>
          <t>Benefits will calculate at 8%</t>
        </r>
      </text>
    </comment>
    <comment ref="D34" authorId="2" shapeId="0" xr:uid="{00000000-0006-0000-0000-000008000000}">
      <text>
        <r>
          <rPr>
            <b/>
            <sz val="9"/>
            <color indexed="81"/>
            <rFont val="Tahoma"/>
            <family val="2"/>
          </rPr>
          <t>Benefits will calculate at 5%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<sst xmlns="http://schemas.openxmlformats.org/spreadsheetml/2006/main" count="88" uniqueCount="83">
  <si>
    <t>Revenues - Specify Type</t>
  </si>
  <si>
    <t>Total Budget Revenues</t>
  </si>
  <si>
    <t>Total Budgeted Expenses</t>
  </si>
  <si>
    <t>Submitted By:</t>
  </si>
  <si>
    <t>Approved By:</t>
  </si>
  <si>
    <t>Budget Office:</t>
  </si>
  <si>
    <t>Organization:</t>
  </si>
  <si>
    <t>Program:</t>
  </si>
  <si>
    <t>Beginning Fund Balance</t>
  </si>
  <si>
    <t>Projected Change in Fund Balance</t>
  </si>
  <si>
    <t>Projected Ending Fund Balance</t>
  </si>
  <si>
    <t>Description</t>
  </si>
  <si>
    <t xml:space="preserve">Acct </t>
  </si>
  <si>
    <t>Expenses -  Specify Type</t>
  </si>
  <si>
    <t>Account Code</t>
  </si>
  <si>
    <t>Student Fees Fall</t>
  </si>
  <si>
    <t>Student Fees Spring</t>
  </si>
  <si>
    <t>Current Expense</t>
  </si>
  <si>
    <t>Student Fees Summer</t>
  </si>
  <si>
    <t>Travel</t>
  </si>
  <si>
    <t>Student Fees P.T.</t>
  </si>
  <si>
    <t>Capital Outlay</t>
  </si>
  <si>
    <t xml:space="preserve">Course Fees </t>
  </si>
  <si>
    <t>Benefits</t>
  </si>
  <si>
    <t>Gifts</t>
  </si>
  <si>
    <t>Fees-Application</t>
  </si>
  <si>
    <t>Fees-Drop/Add</t>
  </si>
  <si>
    <t>Fees-Graduation</t>
  </si>
  <si>
    <t>Fees-Handling Charge</t>
  </si>
  <si>
    <t>Fees-Late Payment</t>
  </si>
  <si>
    <t>Fees-Registration</t>
  </si>
  <si>
    <t>Fees-Special Teaching</t>
  </si>
  <si>
    <t>Fees-Testing</t>
  </si>
  <si>
    <t>Fees-Traffic Fines</t>
  </si>
  <si>
    <t>Fees-Miscellaneous</t>
  </si>
  <si>
    <t>Sales and Services</t>
  </si>
  <si>
    <t>Advertising</t>
  </si>
  <si>
    <t>Commissions</t>
  </si>
  <si>
    <t>Admissions-Special Events</t>
  </si>
  <si>
    <t>Admissions-Other</t>
  </si>
  <si>
    <t>Rent-Equipment</t>
  </si>
  <si>
    <t>Rent-Facilities</t>
  </si>
  <si>
    <t>Rent-Other</t>
  </si>
  <si>
    <t>Sales-Art</t>
  </si>
  <si>
    <t>Sales-Other</t>
  </si>
  <si>
    <t>Investment Income</t>
  </si>
  <si>
    <t>Endowment Income</t>
  </si>
  <si>
    <t>Inter-Department Revenue</t>
  </si>
  <si>
    <t>DESCRIPTION</t>
  </si>
  <si>
    <t>Budget Revenue Acct Codes</t>
  </si>
  <si>
    <t xml:space="preserve">  Current, Travel, Capital &amp; Scholarships</t>
  </si>
  <si>
    <t>Cost of Goods Sold</t>
  </si>
  <si>
    <t>Scholarships &amp; Fellowships</t>
  </si>
  <si>
    <t>Indirect Costs</t>
  </si>
  <si>
    <t>Salaries</t>
  </si>
  <si>
    <t>Adjunct Faculty</t>
  </si>
  <si>
    <t>Overload Teaching</t>
  </si>
  <si>
    <t>Overload Non-teaching</t>
  </si>
  <si>
    <t>Mobile Communications</t>
  </si>
  <si>
    <t>Revenues</t>
  </si>
  <si>
    <t>Expenses</t>
  </si>
  <si>
    <t xml:space="preserve">  Salaries, Hourly Wages &amp; Benefits</t>
  </si>
  <si>
    <t>Hourly Wages</t>
  </si>
  <si>
    <t>Budget</t>
  </si>
  <si>
    <t>Index:</t>
  </si>
  <si>
    <t>Transfers</t>
  </si>
  <si>
    <t>Transfer from Current Unrestricted-E&amp;G</t>
  </si>
  <si>
    <t>Transfer from Current Unrestricted-Other</t>
  </si>
  <si>
    <t>Transfer from Current Restricted</t>
  </si>
  <si>
    <t>Transfer from Auxiliary</t>
  </si>
  <si>
    <t>Transfer from Endowment</t>
  </si>
  <si>
    <t>Transfer from Unexpended Plant</t>
  </si>
  <si>
    <t>Transfer to Curr Unrestricted-Other</t>
  </si>
  <si>
    <t>Transfer to Curr Unrestricted-E&amp;G</t>
  </si>
  <si>
    <t>Transfer to Auxiliary</t>
  </si>
  <si>
    <t>Transfer to Unexpended Plant</t>
  </si>
  <si>
    <t>Transfer to Renewal &amp; Replacement</t>
  </si>
  <si>
    <t xml:space="preserve">Date: </t>
  </si>
  <si>
    <t>Date:</t>
  </si>
  <si>
    <t>Fund Name:</t>
  </si>
  <si>
    <t>Fund:</t>
  </si>
  <si>
    <t>Fiscal Year:</t>
  </si>
  <si>
    <t>SUU: NON-E&amp;G (non-appropriated) BUDGET REQUEST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</si>
</sst>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_(* #,##0_);_(* \(#,##0\);_(* &quot;-&quot;??_);_(@_)"/>
    <numFmt numFmtId="165" formatCode="000000"/>
    <numFmt numFmtId="166" formatCode="00000"/>
    <numFmt numFmtId="167" formatCode="00"/>
    <numFmt numFmtId="168" formatCode="00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Trebuchet MS"/>
      <family val="2"/>
    </font>
    <font>
      <b/>
      <sz val="10"/>
      <name val="Trebuchet MS"/>
      <family val="2"/>
    </font>
    <font>
      <sz val="18"/>
      <name val="Trebuchet MS"/>
      <family val="2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name val="Trebuchet MS"/>
      <family val="2"/>
    </font>
    <font>
      <u/>
      <sz val="16"/>
      <color theme="1"/>
      <name val="Trebuchet MS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BF7FF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</cellStyleXfs>
  <cellXfs count="124">
    <xf numFmtId="0" fontId="0" fillId="0" borderId="0" xfId="0"/>
    <xf numFmtId="0" fontId="2" fillId="0" borderId="2" xfId="0" applyFont="1" applyBorder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8" xfId="0" applyBorder="1"/>
    <xf numFmtId="0" fontId="0" fillId="0" borderId="0" xfId="0" applyAlignment="1">
      <alignment horizontal="center"/>
    </xf>
    <xf numFmtId="0" fontId="6" fillId="0" borderId="0" xfId="0" applyFont="1"/>
    <xf numFmtId="0" fontId="0" fillId="5" borderId="7" xfId="0" applyFill="1" applyBorder="1"/>
    <xf numFmtId="0" fontId="0" fillId="5" borderId="0" xfId="0" applyFill="1" applyAlignment="1">
      <alignment horizontal="center"/>
    </xf>
    <xf numFmtId="0" fontId="12" fillId="5" borderId="0" xfId="0" applyFont="1" applyFill="1" applyAlignment="1">
      <alignment horizontal="center"/>
    </xf>
    <xf numFmtId="0" fontId="12" fillId="5" borderId="7" xfId="0" applyFont="1" applyFill="1" applyBorder="1" applyAlignment="1">
      <alignment horizontal="center"/>
    </xf>
    <xf numFmtId="0" fontId="7" fillId="0" borderId="16" xfId="0" applyFont="1" applyBorder="1"/>
    <xf numFmtId="0" fontId="2" fillId="0" borderId="16" xfId="0" applyFont="1" applyBorder="1"/>
    <xf numFmtId="0" fontId="7" fillId="4" borderId="16" xfId="0" applyFont="1" applyFill="1" applyBorder="1"/>
    <xf numFmtId="0" fontId="8" fillId="0" borderId="16" xfId="0" applyFont="1" applyBorder="1"/>
    <xf numFmtId="0" fontId="0" fillId="0" borderId="16" xfId="0" applyBorder="1"/>
    <xf numFmtId="0" fontId="7" fillId="0" borderId="16" xfId="0" applyFont="1" applyBorder="1" applyAlignment="1">
      <alignment horizontal="left"/>
    </xf>
    <xf numFmtId="0" fontId="3" fillId="3" borderId="16" xfId="2" applyFill="1" applyBorder="1" applyAlignment="1">
      <alignment horizontal="center"/>
    </xf>
    <xf numFmtId="0" fontId="3" fillId="3" borderId="16" xfId="2" applyFill="1" applyBorder="1"/>
    <xf numFmtId="0" fontId="3" fillId="3" borderId="19" xfId="2" applyFill="1" applyBorder="1"/>
    <xf numFmtId="0" fontId="3" fillId="3" borderId="2" xfId="2" applyFill="1" applyBorder="1"/>
    <xf numFmtId="0" fontId="3" fillId="3" borderId="20" xfId="2" applyFill="1" applyBorder="1"/>
    <xf numFmtId="0" fontId="3" fillId="3" borderId="13" xfId="2" applyFill="1" applyBorder="1"/>
    <xf numFmtId="0" fontId="3" fillId="0" borderId="13" xfId="2" applyBorder="1"/>
    <xf numFmtId="164" fontId="2" fillId="0" borderId="17" xfId="1" applyNumberFormat="1" applyFont="1" applyFill="1" applyBorder="1" applyAlignment="1" applyProtection="1"/>
    <xf numFmtId="43" fontId="0" fillId="0" borderId="17" xfId="1" applyFont="1" applyBorder="1" applyProtection="1"/>
    <xf numFmtId="164" fontId="2" fillId="0" borderId="25" xfId="1" applyNumberFormat="1" applyFont="1" applyBorder="1" applyProtection="1"/>
    <xf numFmtId="0" fontId="2" fillId="4" borderId="17" xfId="0" applyFont="1" applyFill="1" applyBorder="1"/>
    <xf numFmtId="0" fontId="7" fillId="4" borderId="17" xfId="0" applyFont="1" applyFill="1" applyBorder="1"/>
    <xf numFmtId="0" fontId="7" fillId="0" borderId="17" xfId="0" applyFont="1" applyBorder="1" applyAlignment="1">
      <alignment horizontal="center"/>
    </xf>
    <xf numFmtId="0" fontId="4" fillId="3" borderId="17" xfId="2" applyFont="1" applyFill="1" applyBorder="1"/>
    <xf numFmtId="0" fontId="0" fillId="0" borderId="23" xfId="0" applyBorder="1" applyAlignment="1">
      <alignment horizontal="center"/>
    </xf>
    <xf numFmtId="0" fontId="3" fillId="3" borderId="22" xfId="2" applyFill="1" applyBorder="1"/>
    <xf numFmtId="0" fontId="3" fillId="2" borderId="23" xfId="2" applyFill="1" applyBorder="1" applyProtection="1">
      <protection locked="0"/>
    </xf>
    <xf numFmtId="0" fontId="3" fillId="3" borderId="17" xfId="2" applyFill="1" applyBorder="1"/>
    <xf numFmtId="0" fontId="3" fillId="3" borderId="21" xfId="2" applyFill="1" applyBorder="1"/>
    <xf numFmtId="0" fontId="2" fillId="0" borderId="17" xfId="0" applyFont="1" applyBorder="1"/>
    <xf numFmtId="0" fontId="7" fillId="6" borderId="16" xfId="0" applyFont="1" applyFill="1" applyBorder="1"/>
    <xf numFmtId="164" fontId="2" fillId="0" borderId="24" xfId="1" applyNumberFormat="1" applyFont="1" applyBorder="1" applyAlignment="1" applyProtection="1">
      <alignment horizontal="center"/>
    </xf>
    <xf numFmtId="0" fontId="6" fillId="0" borderId="4" xfId="0" applyFont="1" applyBorder="1"/>
    <xf numFmtId="0" fontId="6" fillId="0" borderId="5" xfId="0" applyFont="1" applyBorder="1"/>
    <xf numFmtId="0" fontId="7" fillId="0" borderId="9" xfId="0" applyFont="1" applyBorder="1"/>
    <xf numFmtId="43" fontId="12" fillId="0" borderId="9" xfId="1" applyFont="1" applyFill="1" applyBorder="1" applyProtection="1"/>
    <xf numFmtId="0" fontId="5" fillId="0" borderId="16" xfId="2" applyFont="1" applyBorder="1" applyAlignment="1">
      <alignment wrapText="1"/>
    </xf>
    <xf numFmtId="0" fontId="5" fillId="0" borderId="17" xfId="2" applyFont="1" applyBorder="1" applyAlignment="1">
      <alignment wrapText="1"/>
    </xf>
    <xf numFmtId="165" fontId="2" fillId="8" borderId="23" xfId="0" applyNumberFormat="1" applyFont="1" applyFill="1" applyBorder="1" applyProtection="1">
      <protection locked="0"/>
    </xf>
    <xf numFmtId="164" fontId="2" fillId="8" borderId="24" xfId="1" applyNumberFormat="1" applyFont="1" applyFill="1" applyBorder="1" applyAlignment="1" applyProtection="1">
      <protection locked="0"/>
    </xf>
    <xf numFmtId="164" fontId="2" fillId="8" borderId="23" xfId="1" applyNumberFormat="1" applyFont="1" applyFill="1" applyBorder="1" applyProtection="1">
      <protection locked="0"/>
    </xf>
    <xf numFmtId="164" fontId="2" fillId="8" borderId="24" xfId="1" applyNumberFormat="1" applyFont="1" applyFill="1" applyBorder="1" applyProtection="1">
      <protection locked="0"/>
    </xf>
    <xf numFmtId="168" fontId="2" fillId="8" borderId="3" xfId="0" applyNumberFormat="1" applyFont="1" applyFill="1" applyBorder="1" applyAlignment="1" applyProtection="1">
      <alignment horizontal="left"/>
      <protection locked="0"/>
    </xf>
    <xf numFmtId="168" fontId="2" fillId="8" borderId="1" xfId="0" applyNumberFormat="1" applyFont="1" applyFill="1" applyBorder="1" applyAlignment="1">
      <alignment horizontal="left"/>
    </xf>
    <xf numFmtId="168" fontId="2" fillId="8" borderId="3" xfId="0" applyNumberFormat="1" applyFont="1" applyFill="1" applyBorder="1" applyAlignment="1">
      <alignment horizontal="left"/>
    </xf>
    <xf numFmtId="165" fontId="2" fillId="0" borderId="23" xfId="0" applyNumberFormat="1" applyFont="1" applyBorder="1" applyProtection="1">
      <protection locked="0"/>
    </xf>
    <xf numFmtId="0" fontId="0" fillId="0" borderId="17" xfId="0" applyBorder="1"/>
    <xf numFmtId="0" fontId="5" fillId="0" borderId="0" xfId="0" applyFont="1"/>
    <xf numFmtId="0" fontId="7" fillId="4" borderId="3" xfId="0" applyFont="1" applyFill="1" applyBorder="1"/>
    <xf numFmtId="0" fontId="5" fillId="0" borderId="0" xfId="2" applyFont="1" applyAlignment="1">
      <alignment wrapText="1"/>
    </xf>
    <xf numFmtId="0" fontId="2" fillId="0" borderId="0" xfId="0" applyFont="1" applyAlignment="1">
      <alignment horizontal="center"/>
    </xf>
    <xf numFmtId="167" fontId="2" fillId="0" borderId="1" xfId="0" applyNumberFormat="1" applyFont="1" applyBorder="1" applyAlignment="1" applyProtection="1">
      <alignment horizontal="center"/>
      <protection locked="0"/>
    </xf>
    <xf numFmtId="167" fontId="2" fillId="0" borderId="1" xfId="0" applyNumberFormat="1" applyFont="1" applyBorder="1"/>
    <xf numFmtId="0" fontId="2" fillId="0" borderId="0" xfId="0" applyFont="1"/>
    <xf numFmtId="165" fontId="2" fillId="0" borderId="0" xfId="0" applyNumberFormat="1" applyFont="1"/>
    <xf numFmtId="0" fontId="7" fillId="0" borderId="0" xfId="0" applyFont="1"/>
    <xf numFmtId="0" fontId="7" fillId="6" borderId="0" xfId="0" applyFont="1" applyFill="1"/>
    <xf numFmtId="0" fontId="2" fillId="6" borderId="0" xfId="0" applyFont="1" applyFill="1"/>
    <xf numFmtId="0" fontId="7" fillId="0" borderId="0" xfId="0" applyFont="1" applyAlignment="1">
      <alignment horizontal="left"/>
    </xf>
    <xf numFmtId="0" fontId="6" fillId="6" borderId="0" xfId="0" applyFont="1" applyFill="1" applyAlignment="1">
      <alignment horizontal="center"/>
    </xf>
    <xf numFmtId="0" fontId="7" fillId="4" borderId="0" xfId="0" applyFont="1" applyFill="1"/>
    <xf numFmtId="0" fontId="7" fillId="0" borderId="0" xfId="0" applyFont="1" applyAlignment="1">
      <alignment horizontal="center"/>
    </xf>
    <xf numFmtId="0" fontId="4" fillId="3" borderId="0" xfId="2" applyFont="1" applyFill="1"/>
    <xf numFmtId="0" fontId="3" fillId="3" borderId="0" xfId="2" applyFill="1" applyAlignment="1">
      <alignment horizontal="center"/>
    </xf>
    <xf numFmtId="0" fontId="3" fillId="3" borderId="0" xfId="2" applyFill="1"/>
    <xf numFmtId="0" fontId="3" fillId="0" borderId="0" xfId="2"/>
    <xf numFmtId="0" fontId="3" fillId="0" borderId="0" xfId="2" applyAlignment="1" applyProtection="1">
      <alignment horizontal="center"/>
      <protection locked="0"/>
    </xf>
    <xf numFmtId="14" fontId="3" fillId="2" borderId="23" xfId="2" applyNumberFormat="1" applyFill="1" applyBorder="1" applyProtection="1">
      <protection locked="0"/>
    </xf>
    <xf numFmtId="168" fontId="2" fillId="8" borderId="1" xfId="0" applyNumberFormat="1" applyFont="1" applyFill="1" applyBorder="1" applyAlignment="1" applyProtection="1">
      <alignment horizontal="left"/>
      <protection locked="0"/>
    </xf>
    <xf numFmtId="165" fontId="2" fillId="0" borderId="0" xfId="0" applyNumberFormat="1" applyFont="1" applyAlignment="1">
      <alignment horizontal="left"/>
    </xf>
    <xf numFmtId="166" fontId="2" fillId="0" borderId="0" xfId="0" applyNumberFormat="1" applyFont="1" applyAlignment="1">
      <alignment horizontal="left"/>
    </xf>
    <xf numFmtId="0" fontId="2" fillId="0" borderId="13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167" fontId="2" fillId="8" borderId="3" xfId="0" applyNumberFormat="1" applyFont="1" applyFill="1" applyBorder="1" applyAlignment="1" applyProtection="1">
      <alignment horizontal="center"/>
      <protection locked="0"/>
    </xf>
    <xf numFmtId="0" fontId="7" fillId="0" borderId="0" xfId="0" applyFont="1" applyAlignment="1">
      <alignment horizontal="center"/>
    </xf>
    <xf numFmtId="0" fontId="2" fillId="8" borderId="3" xfId="0" applyFont="1" applyFill="1" applyBorder="1" applyAlignment="1" applyProtection="1">
      <alignment horizontal="left"/>
      <protection locked="0" hidden="1"/>
    </xf>
    <xf numFmtId="0" fontId="7" fillId="0" borderId="10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2" fillId="8" borderId="3" xfId="0" applyFont="1" applyFill="1" applyBorder="1" applyProtection="1">
      <protection locked="0" hidden="1"/>
    </xf>
    <xf numFmtId="0" fontId="7" fillId="0" borderId="4" xfId="0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17" xfId="0" applyFont="1" applyBorder="1" applyAlignment="1">
      <alignment horizontal="center"/>
    </xf>
    <xf numFmtId="0" fontId="11" fillId="8" borderId="3" xfId="0" applyFont="1" applyFill="1" applyBorder="1" applyAlignment="1">
      <alignment horizontal="left" wrapText="1"/>
    </xf>
    <xf numFmtId="0" fontId="2" fillId="8" borderId="1" xfId="0" applyFont="1" applyFill="1" applyBorder="1" applyAlignment="1">
      <alignment horizontal="left"/>
    </xf>
    <xf numFmtId="0" fontId="2" fillId="8" borderId="3" xfId="0" applyFont="1" applyFill="1" applyBorder="1" applyAlignment="1">
      <alignment horizontal="left"/>
    </xf>
    <xf numFmtId="0" fontId="2" fillId="8" borderId="2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center" wrapText="1"/>
    </xf>
    <xf numFmtId="0" fontId="5" fillId="3" borderId="14" xfId="0" applyFont="1" applyFill="1" applyBorder="1" applyAlignment="1">
      <alignment horizontal="center" wrapText="1"/>
    </xf>
    <xf numFmtId="0" fontId="5" fillId="3" borderId="5" xfId="0" applyFont="1" applyFill="1" applyBorder="1" applyAlignment="1">
      <alignment horizontal="center" wrapText="1"/>
    </xf>
    <xf numFmtId="0" fontId="7" fillId="0" borderId="16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2" fillId="0" borderId="15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13" fillId="0" borderId="1" xfId="2" applyFont="1" applyBorder="1" applyAlignment="1">
      <alignment horizontal="left" wrapText="1"/>
    </xf>
    <xf numFmtId="0" fontId="2" fillId="0" borderId="19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165" fontId="2" fillId="8" borderId="1" xfId="0" applyNumberFormat="1" applyFont="1" applyFill="1" applyBorder="1" applyAlignment="1" applyProtection="1">
      <alignment horizontal="center"/>
      <protection locked="0"/>
    </xf>
    <xf numFmtId="166" fontId="2" fillId="8" borderId="3" xfId="0" applyNumberFormat="1" applyFont="1" applyFill="1" applyBorder="1" applyAlignment="1" applyProtection="1">
      <alignment horizontal="center"/>
      <protection locked="0"/>
    </xf>
    <xf numFmtId="0" fontId="2" fillId="0" borderId="16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7" xfId="0" applyFont="1" applyBorder="1" applyAlignment="1">
      <alignment horizontal="center"/>
    </xf>
    <xf numFmtId="0" fontId="2" fillId="8" borderId="1" xfId="0" applyFont="1" applyFill="1" applyBorder="1" applyAlignment="1" applyProtection="1">
      <alignment horizontal="left"/>
      <protection locked="0"/>
    </xf>
    <xf numFmtId="0" fontId="14" fillId="7" borderId="1" xfId="2" applyFont="1" applyFill="1" applyBorder="1" applyAlignment="1">
      <alignment horizontal="center" wrapText="1"/>
    </xf>
    <xf numFmtId="0" fontId="2" fillId="0" borderId="0" xfId="0" applyFont="1" applyAlignment="1">
      <alignment horizontal="left"/>
    </xf>
    <xf numFmtId="0" fontId="3" fillId="2" borderId="1" xfId="2" applyFill="1" applyBorder="1" applyAlignment="1" applyProtection="1">
      <alignment horizontal="center"/>
      <protection locked="0"/>
    </xf>
    <xf numFmtId="0" fontId="7" fillId="0" borderId="16" xfId="0" applyFont="1" applyBorder="1" applyAlignment="1">
      <alignment horizontal="center"/>
    </xf>
    <xf numFmtId="0" fontId="2" fillId="8" borderId="1" xfId="0" applyFont="1" applyFill="1" applyBorder="1" applyAlignment="1" applyProtection="1">
      <alignment horizontal="left"/>
      <protection locked="0" hidden="1"/>
    </xf>
    <xf numFmtId="0" fontId="0" fillId="0" borderId="18" xfId="0" applyBorder="1" applyAlignment="1">
      <alignment horizontal="center"/>
    </xf>
    <xf numFmtId="0" fontId="0" fillId="0" borderId="1" xfId="0" applyBorder="1" applyAlignment="1">
      <alignment horizontal="center"/>
    </xf>
  </cellXfs>
  <cellStyles count="4">
    <cellStyle name="Comma" xfId="1" builtinId="3"/>
    <cellStyle name="Comma 2" xfId="3" xr:uid="{00000000-0005-0000-0000-000001000000}"/>
    <cellStyle name="Normal" xfId="0" builtinId="0"/>
    <cellStyle name="Normal 2" xfId="2" xr:uid="{00000000-0005-0000-0000-000003000000}"/>
  </cellStyles>
  <dxfs count="0"/>
  <tableStyles count="0" defaultTableStyle="TableStyleMedium2" defaultPivotStyle="PivotStyleLight16"/>
  <colors>
    <mruColors>
      <color rgb="FFEBF7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J57"/>
  <sheetViews>
    <sheetView tabSelected="1" showWhiteSpace="0" view="pageLayout" zoomScaleNormal="100" workbookViewId="0">
      <selection activeCell="A23" sqref="A23:I23"/>
    </sheetView>
  </sheetViews>
  <sheetFormatPr defaultRowHeight="15" x14ac:dyDescent="0.25"/>
  <cols>
    <col min="1" max="1" width="5.7109375" customWidth="1"/>
    <col min="2" max="2" width="13.5703125" bestFit="1" customWidth="1"/>
    <col min="3" max="3" width="1.85546875" customWidth="1"/>
    <col min="4" max="4" width="11.28515625" customWidth="1"/>
    <col min="5" max="5" width="8.28515625" customWidth="1"/>
    <col min="6" max="6" width="9" customWidth="1"/>
    <col min="7" max="7" width="28" customWidth="1"/>
    <col min="8" max="8" width="12.28515625" customWidth="1"/>
    <col min="9" max="9" width="17.85546875" customWidth="1"/>
  </cols>
  <sheetData>
    <row r="1" spans="1:10" ht="24" customHeight="1" x14ac:dyDescent="0.35">
      <c r="A1" s="99" t="s">
        <v>82</v>
      </c>
      <c r="B1" s="100"/>
      <c r="C1" s="100"/>
      <c r="D1" s="100"/>
      <c r="E1" s="100"/>
      <c r="F1" s="100"/>
      <c r="G1" s="100"/>
      <c r="H1" s="100"/>
      <c r="I1" s="101"/>
      <c r="J1" s="56"/>
    </row>
    <row r="2" spans="1:10" ht="23.25" customHeight="1" x14ac:dyDescent="0.35">
      <c r="A2" s="45"/>
      <c r="B2" s="58"/>
      <c r="C2" s="108" t="s">
        <v>81</v>
      </c>
      <c r="D2" s="108"/>
      <c r="E2" s="108"/>
      <c r="F2" s="117">
        <v>2026</v>
      </c>
      <c r="G2" s="117"/>
      <c r="H2" s="58"/>
      <c r="I2" s="46"/>
    </row>
    <row r="3" spans="1:10" ht="15.75" x14ac:dyDescent="0.25">
      <c r="A3" s="109"/>
      <c r="B3" s="81"/>
      <c r="C3" s="81"/>
      <c r="D3" s="81"/>
      <c r="E3" s="81"/>
      <c r="F3" s="81"/>
      <c r="G3" s="81"/>
      <c r="H3" s="81"/>
      <c r="I3" s="110"/>
    </row>
    <row r="4" spans="1:10" ht="15.75" x14ac:dyDescent="0.25">
      <c r="A4" s="17"/>
      <c r="C4" s="118" t="s">
        <v>79</v>
      </c>
      <c r="D4" s="118"/>
      <c r="E4" s="116"/>
      <c r="F4" s="116"/>
      <c r="G4" s="116"/>
      <c r="H4" s="62" t="s">
        <v>64</v>
      </c>
      <c r="I4" s="47"/>
    </row>
    <row r="5" spans="1:10" ht="15.75" x14ac:dyDescent="0.25">
      <c r="A5" s="113"/>
      <c r="B5" s="114"/>
      <c r="C5" s="114"/>
      <c r="D5" s="114"/>
      <c r="E5" s="114"/>
      <c r="F5" s="114"/>
      <c r="G5" s="114"/>
      <c r="H5" s="114"/>
      <c r="I5" s="115"/>
    </row>
    <row r="6" spans="1:10" ht="15.75" x14ac:dyDescent="0.25">
      <c r="A6" s="14"/>
      <c r="B6" s="63"/>
      <c r="C6" s="78" t="s">
        <v>80</v>
      </c>
      <c r="D6" s="78"/>
      <c r="E6" s="111"/>
      <c r="F6" s="111"/>
      <c r="G6" s="62"/>
      <c r="I6" s="55"/>
    </row>
    <row r="7" spans="1:10" ht="15.75" x14ac:dyDescent="0.25">
      <c r="A7" s="14"/>
      <c r="C7" s="79" t="s">
        <v>6</v>
      </c>
      <c r="D7" s="79"/>
      <c r="E7" s="112"/>
      <c r="F7" s="112"/>
      <c r="G7" s="62"/>
      <c r="I7" s="55"/>
    </row>
    <row r="8" spans="1:10" ht="15.75" x14ac:dyDescent="0.25">
      <c r="A8" s="14"/>
      <c r="C8" s="61" t="s">
        <v>7</v>
      </c>
      <c r="D8" s="60"/>
      <c r="E8" s="82"/>
      <c r="F8" s="82"/>
      <c r="G8" s="62"/>
      <c r="H8" s="62"/>
      <c r="I8" s="54"/>
    </row>
    <row r="9" spans="1:10" ht="15.75" x14ac:dyDescent="0.25">
      <c r="A9" s="104"/>
      <c r="B9" s="105"/>
      <c r="C9" s="106"/>
      <c r="D9" s="106"/>
      <c r="E9" s="105"/>
      <c r="F9" s="105"/>
      <c r="G9" s="105"/>
      <c r="H9" s="105"/>
      <c r="I9" s="107"/>
    </row>
    <row r="10" spans="1:10" ht="15.75" x14ac:dyDescent="0.25">
      <c r="A10" s="13" t="s">
        <v>8</v>
      </c>
      <c r="B10" s="64"/>
      <c r="C10" s="64"/>
      <c r="D10" s="1"/>
      <c r="E10" s="1"/>
      <c r="F10" s="81"/>
      <c r="G10" s="81"/>
      <c r="H10" s="1"/>
      <c r="I10" s="48">
        <v>0</v>
      </c>
    </row>
    <row r="11" spans="1:10" ht="10.5" customHeight="1" x14ac:dyDescent="0.25">
      <c r="A11" s="13"/>
      <c r="B11" s="64"/>
      <c r="C11" s="64"/>
      <c r="D11" s="62"/>
      <c r="E11" s="62"/>
      <c r="F11" s="59"/>
      <c r="G11" s="59"/>
      <c r="H11" s="62"/>
      <c r="I11" s="26"/>
    </row>
    <row r="12" spans="1:10" ht="16.5" thickBot="1" x14ac:dyDescent="0.3">
      <c r="A12" s="39" t="s">
        <v>0</v>
      </c>
      <c r="B12" s="65"/>
      <c r="C12" s="65"/>
      <c r="D12" s="66"/>
      <c r="E12" s="62"/>
      <c r="F12" s="80"/>
      <c r="G12" s="80"/>
      <c r="H12" s="62"/>
      <c r="I12" s="27"/>
    </row>
    <row r="13" spans="1:10" ht="16.5" thickBot="1" x14ac:dyDescent="0.3">
      <c r="A13" s="13"/>
      <c r="B13" s="43" t="s">
        <v>12</v>
      </c>
      <c r="C13" s="64"/>
      <c r="D13" s="89" t="s">
        <v>11</v>
      </c>
      <c r="E13" s="90"/>
      <c r="F13" s="90"/>
      <c r="G13" s="91"/>
      <c r="H13" s="64"/>
      <c r="I13" s="44" t="s">
        <v>63</v>
      </c>
    </row>
    <row r="14" spans="1:10" ht="15.75" x14ac:dyDescent="0.25">
      <c r="A14" s="14"/>
      <c r="B14" s="52"/>
      <c r="C14" s="62"/>
      <c r="D14" s="88" t="str">
        <f>IFERROR(INDEX('Common Acct Codes'!B:B,MATCH('Budget Request Form'!B14,'Common Acct Codes'!A:A,0)),"")</f>
        <v/>
      </c>
      <c r="E14" s="88"/>
      <c r="F14" s="88"/>
      <c r="G14" s="88"/>
      <c r="H14" s="62"/>
      <c r="I14" s="49"/>
    </row>
    <row r="15" spans="1:10" ht="15.75" x14ac:dyDescent="0.25">
      <c r="A15" s="14"/>
      <c r="B15" s="77"/>
      <c r="C15" s="62"/>
      <c r="D15" s="88" t="str">
        <f>IFERROR(INDEX('Common Acct Codes'!B:B,MATCH('Budget Request Form'!B15,'Common Acct Codes'!A:A,0)),"")</f>
        <v/>
      </c>
      <c r="E15" s="88"/>
      <c r="F15" s="88"/>
      <c r="G15" s="88"/>
      <c r="H15" s="62"/>
      <c r="I15" s="49"/>
    </row>
    <row r="16" spans="1:10" ht="15.75" x14ac:dyDescent="0.25">
      <c r="A16" s="14"/>
      <c r="B16" s="77"/>
      <c r="C16" s="62"/>
      <c r="D16" s="88" t="str">
        <f>IFERROR(INDEX('Common Acct Codes'!B:B,MATCH('Budget Request Form'!B16,'Common Acct Codes'!A:A,0)),"")</f>
        <v/>
      </c>
      <c r="E16" s="88"/>
      <c r="F16" s="88"/>
      <c r="G16" s="88"/>
      <c r="H16" s="62"/>
      <c r="I16" s="49"/>
    </row>
    <row r="17" spans="1:9" ht="15.75" x14ac:dyDescent="0.25">
      <c r="A17" s="14"/>
      <c r="B17" s="77"/>
      <c r="C17" s="62"/>
      <c r="D17" s="88" t="str">
        <f>IFERROR(INDEX('Common Acct Codes'!B:B,MATCH('Budget Request Form'!B17,'Common Acct Codes'!A:A,0)),"")</f>
        <v/>
      </c>
      <c r="E17" s="88"/>
      <c r="F17" s="88"/>
      <c r="G17" s="88"/>
      <c r="H17" s="62"/>
      <c r="I17" s="49"/>
    </row>
    <row r="18" spans="1:9" ht="15.75" x14ac:dyDescent="0.25">
      <c r="A18" s="14"/>
      <c r="B18" s="77"/>
      <c r="C18" s="62"/>
      <c r="D18" s="88" t="str">
        <f>IFERROR(INDEX('Common Acct Codes'!B:B,MATCH('Budget Request Form'!B18,'Common Acct Codes'!A:A,0)),"")</f>
        <v/>
      </c>
      <c r="E18" s="88"/>
      <c r="F18" s="88"/>
      <c r="G18" s="88"/>
      <c r="H18" s="62"/>
      <c r="I18" s="49"/>
    </row>
    <row r="19" spans="1:9" ht="15.75" x14ac:dyDescent="0.25">
      <c r="A19" s="14"/>
      <c r="B19" s="77"/>
      <c r="C19" s="62"/>
      <c r="D19" s="88" t="str">
        <f>IFERROR(INDEX('Common Acct Codes'!B:B,MATCH('Budget Request Form'!B19,'Common Acct Codes'!A:A,0)),"")</f>
        <v/>
      </c>
      <c r="E19" s="88"/>
      <c r="F19" s="88"/>
      <c r="G19" s="88"/>
      <c r="H19" s="62"/>
      <c r="I19" s="49"/>
    </row>
    <row r="20" spans="1:9" ht="15.75" x14ac:dyDescent="0.25">
      <c r="A20" s="14"/>
      <c r="B20" s="77"/>
      <c r="C20" s="62"/>
      <c r="D20" s="88" t="str">
        <f>IFERROR(INDEX('Common Acct Codes'!B:B,MATCH('Budget Request Form'!B20,'Common Acct Codes'!A:A,0)),"")</f>
        <v/>
      </c>
      <c r="E20" s="88"/>
      <c r="F20" s="88"/>
      <c r="G20" s="88"/>
      <c r="H20" s="62"/>
      <c r="I20" s="49"/>
    </row>
    <row r="21" spans="1:9" ht="15.75" x14ac:dyDescent="0.25">
      <c r="A21" s="14"/>
      <c r="B21" s="77"/>
      <c r="C21" s="62"/>
      <c r="D21" s="88" t="str">
        <f>IFERROR(INDEX('Common Acct Codes'!B:B,MATCH('Budget Request Form'!B21,'Common Acct Codes'!A:A,0)),"")</f>
        <v/>
      </c>
      <c r="E21" s="88"/>
      <c r="F21" s="88"/>
      <c r="G21" s="88"/>
      <c r="H21" s="62"/>
      <c r="I21" s="49"/>
    </row>
    <row r="22" spans="1:9" ht="16.5" thickBot="1" x14ac:dyDescent="0.3">
      <c r="A22" s="102" t="s">
        <v>1</v>
      </c>
      <c r="B22" s="103"/>
      <c r="C22" s="103"/>
      <c r="D22" s="103"/>
      <c r="E22" s="103"/>
      <c r="F22" s="81"/>
      <c r="G22" s="81"/>
      <c r="H22" s="62"/>
      <c r="I22" s="28">
        <f>SUM(I14:I21)</f>
        <v>0</v>
      </c>
    </row>
    <row r="23" spans="1:9" ht="18.75" x14ac:dyDescent="0.3">
      <c r="A23" s="92"/>
      <c r="B23" s="93"/>
      <c r="C23" s="93"/>
      <c r="D23" s="93"/>
      <c r="E23" s="93"/>
      <c r="F23" s="93"/>
      <c r="G23" s="93"/>
      <c r="H23" s="93"/>
      <c r="I23" s="94"/>
    </row>
    <row r="24" spans="1:9" ht="19.5" thickBot="1" x14ac:dyDescent="0.35">
      <c r="A24" s="39" t="s">
        <v>13</v>
      </c>
      <c r="B24" s="68"/>
      <c r="C24" s="65"/>
      <c r="D24" s="66"/>
      <c r="E24" s="62"/>
      <c r="F24" s="80"/>
      <c r="G24" s="80"/>
      <c r="H24" s="62"/>
      <c r="I24" s="27"/>
    </row>
    <row r="25" spans="1:9" ht="16.5" thickBot="1" x14ac:dyDescent="0.3">
      <c r="A25" s="13"/>
      <c r="B25" s="43" t="s">
        <v>12</v>
      </c>
      <c r="C25" s="64"/>
      <c r="D25" s="85" t="s">
        <v>11</v>
      </c>
      <c r="E25" s="86"/>
      <c r="F25" s="86"/>
      <c r="G25" s="87"/>
      <c r="H25" s="64"/>
      <c r="I25" s="44" t="s">
        <v>63</v>
      </c>
    </row>
    <row r="26" spans="1:9" ht="15.75" x14ac:dyDescent="0.25">
      <c r="A26" s="15" t="s">
        <v>61</v>
      </c>
      <c r="B26" s="69"/>
      <c r="C26" s="69"/>
      <c r="D26" s="69"/>
      <c r="E26" s="69"/>
      <c r="F26" s="69"/>
      <c r="G26" s="69"/>
      <c r="H26" s="62"/>
      <c r="I26" s="29"/>
    </row>
    <row r="27" spans="1:9" ht="15.75" x14ac:dyDescent="0.25">
      <c r="A27" s="16"/>
      <c r="B27" s="52">
        <v>6100</v>
      </c>
      <c r="D27" s="96" t="str">
        <f>IFERROR(INDEX('Common Acct Codes'!B:B,MATCH('Budget Request Form'!B27,'Common Acct Codes'!A:A,0)),"")</f>
        <v>Salaries</v>
      </c>
      <c r="E27" s="96"/>
      <c r="F27" s="96"/>
      <c r="G27" s="96"/>
      <c r="H27" s="62"/>
      <c r="I27" s="49"/>
    </row>
    <row r="28" spans="1:9" ht="27.75" customHeight="1" x14ac:dyDescent="0.25">
      <c r="A28" s="16"/>
      <c r="B28" s="53">
        <v>6300</v>
      </c>
      <c r="D28" s="95" t="str">
        <f>IFERROR(INDEX('Common Acct Codes'!B:B,MATCH('Budget Request Form'!B28,'Common Acct Codes'!A:A,0)),"")</f>
        <v>Benefits</v>
      </c>
      <c r="E28" s="95"/>
      <c r="F28" s="95"/>
      <c r="G28" s="95"/>
      <c r="H28" s="62"/>
      <c r="I28" s="49"/>
    </row>
    <row r="29" spans="1:9" ht="15.75" x14ac:dyDescent="0.25">
      <c r="A29" s="13"/>
      <c r="B29" s="67"/>
      <c r="C29" s="64"/>
      <c r="D29" s="64"/>
      <c r="E29" s="64"/>
      <c r="F29" s="64"/>
      <c r="G29" s="64"/>
      <c r="H29" s="62"/>
      <c r="I29" s="38"/>
    </row>
    <row r="30" spans="1:9" ht="15.75" x14ac:dyDescent="0.25">
      <c r="A30" s="16"/>
      <c r="B30" s="52">
        <v>6125</v>
      </c>
      <c r="D30" s="96" t="str">
        <f>IFERROR(INDEX('Common Acct Codes'!B:B,MATCH('Budget Request Form'!B30,'Common Acct Codes'!A:A,0)),"")</f>
        <v>Overload Teaching</v>
      </c>
      <c r="E30" s="96"/>
      <c r="F30" s="96"/>
      <c r="G30" s="96"/>
      <c r="H30" s="62"/>
      <c r="I30" s="49"/>
    </row>
    <row r="31" spans="1:9" ht="15.75" x14ac:dyDescent="0.25">
      <c r="A31" s="16"/>
      <c r="B31" s="52">
        <v>6120</v>
      </c>
      <c r="D31" s="97" t="str">
        <f>IFERROR(INDEX('Common Acct Codes'!B:B,MATCH('Budget Request Form'!B31,'Common Acct Codes'!A:A,0)),"")</f>
        <v>Adjunct Faculty</v>
      </c>
      <c r="E31" s="97"/>
      <c r="F31" s="97"/>
      <c r="G31" s="97"/>
      <c r="H31" s="62"/>
      <c r="I31" s="49"/>
    </row>
    <row r="32" spans="1:9" ht="15.75" x14ac:dyDescent="0.25">
      <c r="A32" s="16"/>
      <c r="B32" s="52">
        <v>6155</v>
      </c>
      <c r="D32" s="97" t="str">
        <f>IFERROR(INDEX('Common Acct Codes'!B:B,MATCH('Budget Request Form'!B32,'Common Acct Codes'!A:A,0)),"")</f>
        <v>Overload Non-teaching</v>
      </c>
      <c r="E32" s="97"/>
      <c r="F32" s="97"/>
      <c r="G32" s="97"/>
      <c r="H32" s="62"/>
      <c r="I32" s="49"/>
    </row>
    <row r="33" spans="1:9" ht="15.75" x14ac:dyDescent="0.25">
      <c r="A33" s="17"/>
      <c r="B33" s="53">
        <v>6145</v>
      </c>
      <c r="D33" s="97" t="str">
        <f>IFERROR(INDEX('Common Acct Codes'!B:B,MATCH('Budget Request Form'!B33,'Common Acct Codes'!A:A,0)),"")</f>
        <v>Mobile Communications</v>
      </c>
      <c r="E33" s="97"/>
      <c r="F33" s="97"/>
      <c r="G33" s="97"/>
      <c r="H33" s="62"/>
      <c r="I33" s="49"/>
    </row>
    <row r="34" spans="1:9" ht="15.75" x14ac:dyDescent="0.25">
      <c r="A34" s="17"/>
      <c r="B34" s="53">
        <v>6210</v>
      </c>
      <c r="D34" s="97" t="str">
        <f>IFERROR(INDEX('Common Acct Codes'!B:B,MATCH('Budget Request Form'!B34,'Common Acct Codes'!A:A,0)),"")</f>
        <v>Hourly Wages</v>
      </c>
      <c r="E34" s="97"/>
      <c r="F34" s="97"/>
      <c r="G34" s="97"/>
      <c r="H34" s="62"/>
      <c r="I34" s="49"/>
    </row>
    <row r="35" spans="1:9" ht="15.75" x14ac:dyDescent="0.25">
      <c r="A35" s="16"/>
      <c r="B35" s="53">
        <v>6300</v>
      </c>
      <c r="D35" s="97" t="str">
        <f>IFERROR(INDEX('Common Acct Codes'!B:B,MATCH('Budget Request Form'!B35,'Common Acct Codes'!A:A,0)),"")</f>
        <v>Benefits</v>
      </c>
      <c r="E35" s="97"/>
      <c r="F35" s="98"/>
      <c r="G35" s="97"/>
      <c r="H35" s="62"/>
      <c r="I35" s="49">
        <f>(I30*0.22)+(I31*0.22)+(I32*0.22)+(I33*0.08)+(I34*0.05)</f>
        <v>0</v>
      </c>
    </row>
    <row r="36" spans="1:9" ht="15.75" x14ac:dyDescent="0.25">
      <c r="A36" s="15" t="s">
        <v>50</v>
      </c>
      <c r="B36" s="69"/>
      <c r="C36" s="69"/>
      <c r="D36" s="15"/>
      <c r="E36" s="15"/>
      <c r="F36" s="57"/>
      <c r="G36" s="57"/>
      <c r="H36" s="64"/>
      <c r="I36" s="30"/>
    </row>
    <row r="37" spans="1:9" ht="15.75" x14ac:dyDescent="0.25">
      <c r="A37" s="17"/>
      <c r="B37" s="51">
        <v>7049</v>
      </c>
      <c r="D37" s="84" t="str">
        <f>IFERROR(INDEX('Common Acct Codes'!B:B,MATCH('Budget Request Form'!B37,'Common Acct Codes'!A:A,0)),"")</f>
        <v>Current Expense</v>
      </c>
      <c r="E37" s="84"/>
      <c r="F37" s="121"/>
      <c r="G37" s="121"/>
      <c r="H37" s="62"/>
      <c r="I37" s="50"/>
    </row>
    <row r="38" spans="1:9" ht="15.75" x14ac:dyDescent="0.25">
      <c r="A38" s="17"/>
      <c r="B38" s="51">
        <v>7500</v>
      </c>
      <c r="D38" s="84" t="str">
        <f>IFERROR(INDEX('Common Acct Codes'!B:B,MATCH('Budget Request Form'!B38,'Common Acct Codes'!A:A,0)),"")</f>
        <v>Travel</v>
      </c>
      <c r="E38" s="84"/>
      <c r="F38" s="84"/>
      <c r="G38" s="84"/>
      <c r="H38" s="62"/>
      <c r="I38" s="50"/>
    </row>
    <row r="39" spans="1:9" ht="15.75" x14ac:dyDescent="0.25">
      <c r="A39" s="17"/>
      <c r="B39" s="51">
        <v>7700</v>
      </c>
      <c r="D39" s="84" t="str">
        <f>IFERROR(INDEX('Common Acct Codes'!B:B,MATCH('Budget Request Form'!B39,'Common Acct Codes'!A:A,0)),"")</f>
        <v>Capital Outlay</v>
      </c>
      <c r="E39" s="84"/>
      <c r="F39" s="84"/>
      <c r="G39" s="84"/>
      <c r="H39" s="62"/>
      <c r="I39" s="50"/>
    </row>
    <row r="40" spans="1:9" ht="15.75" x14ac:dyDescent="0.25">
      <c r="A40" s="17"/>
      <c r="B40" s="51">
        <v>7900</v>
      </c>
      <c r="D40" s="84" t="str">
        <f>IFERROR(INDEX('Common Acct Codes'!B:B,MATCH('Budget Request Form'!B40,'Common Acct Codes'!A:A,0)),"")</f>
        <v>Scholarships &amp; Fellowships</v>
      </c>
      <c r="E40" s="84"/>
      <c r="F40" s="84"/>
      <c r="G40" s="84"/>
      <c r="H40" s="62"/>
      <c r="I40" s="50"/>
    </row>
    <row r="41" spans="1:9" ht="15.75" x14ac:dyDescent="0.25">
      <c r="A41" s="17"/>
      <c r="B41" s="51"/>
      <c r="D41" s="84" t="str">
        <f>IFERROR(INDEX('Common Acct Codes'!B:B,MATCH('Budget Request Form'!B41,'Common Acct Codes'!A:A,0)),"")</f>
        <v/>
      </c>
      <c r="E41" s="84"/>
      <c r="F41" s="84"/>
      <c r="G41" s="84"/>
      <c r="H41" s="62"/>
      <c r="I41" s="50"/>
    </row>
    <row r="42" spans="1:9" ht="15.75" x14ac:dyDescent="0.25">
      <c r="A42" s="17"/>
      <c r="B42" s="51"/>
      <c r="D42" s="84" t="str">
        <f>IFERROR(INDEX('Common Acct Codes'!B:B,MATCH('Budget Request Form'!B42,'Common Acct Codes'!A:A,0)),"")</f>
        <v/>
      </c>
      <c r="E42" s="84"/>
      <c r="F42" s="84"/>
      <c r="G42" s="84"/>
      <c r="H42" s="62"/>
      <c r="I42" s="50"/>
    </row>
    <row r="43" spans="1:9" ht="15.75" x14ac:dyDescent="0.25">
      <c r="A43" s="17"/>
      <c r="B43" s="51"/>
      <c r="D43" s="84" t="str">
        <f>IFERROR(INDEX('Common Acct Codes'!B:B,MATCH('Budget Request Form'!B43,'Common Acct Codes'!A:A,0)),"")</f>
        <v/>
      </c>
      <c r="E43" s="84"/>
      <c r="F43" s="84"/>
      <c r="G43" s="84"/>
      <c r="H43" s="62"/>
      <c r="I43" s="50"/>
    </row>
    <row r="44" spans="1:9" ht="15.75" x14ac:dyDescent="0.25">
      <c r="A44" s="17"/>
      <c r="B44" s="51"/>
      <c r="D44" s="84" t="str">
        <f>IFERROR(INDEX('Common Acct Codes'!B:B,MATCH('Budget Request Form'!B44,'Common Acct Codes'!A:A,0)),"")</f>
        <v/>
      </c>
      <c r="E44" s="84"/>
      <c r="F44" s="84"/>
      <c r="G44" s="84"/>
      <c r="H44" s="62"/>
      <c r="I44" s="50"/>
    </row>
    <row r="45" spans="1:9" ht="16.5" thickBot="1" x14ac:dyDescent="0.3">
      <c r="A45" s="13" t="s">
        <v>2</v>
      </c>
      <c r="B45" s="64"/>
      <c r="C45" s="64"/>
      <c r="D45" s="62"/>
      <c r="E45" s="81"/>
      <c r="F45" s="81"/>
      <c r="G45" s="81"/>
      <c r="H45" s="62"/>
      <c r="I45" s="28">
        <f>SUM(I27:I44)</f>
        <v>0</v>
      </c>
    </row>
    <row r="46" spans="1:9" ht="15.75" x14ac:dyDescent="0.25">
      <c r="A46" s="120"/>
      <c r="B46" s="83"/>
      <c r="C46" s="83"/>
      <c r="D46" s="83"/>
      <c r="E46" s="83"/>
      <c r="F46" s="83"/>
      <c r="G46" s="83"/>
      <c r="H46" s="70"/>
      <c r="I46" s="31"/>
    </row>
    <row r="47" spans="1:9" ht="16.5" x14ac:dyDescent="0.3">
      <c r="A47" s="18" t="s">
        <v>9</v>
      </c>
      <c r="B47" s="67"/>
      <c r="C47" s="67"/>
      <c r="D47" s="67"/>
      <c r="E47" s="67"/>
      <c r="F47" s="83"/>
      <c r="G47" s="83"/>
      <c r="H47" s="71"/>
      <c r="I47" s="40">
        <f>I22-I45</f>
        <v>0</v>
      </c>
    </row>
    <row r="48" spans="1:9" ht="10.5" customHeight="1" x14ac:dyDescent="0.3">
      <c r="A48" s="19"/>
      <c r="B48" s="72"/>
      <c r="C48" s="72"/>
      <c r="D48" s="72"/>
      <c r="E48" s="72"/>
      <c r="F48" s="72"/>
      <c r="G48" s="72"/>
      <c r="H48" s="71"/>
      <c r="I48" s="32"/>
    </row>
    <row r="49" spans="1:9" ht="16.5" x14ac:dyDescent="0.3">
      <c r="A49" s="18" t="s">
        <v>10</v>
      </c>
      <c r="B49" s="67"/>
      <c r="C49" s="67"/>
      <c r="D49" s="67"/>
      <c r="E49" s="67"/>
      <c r="F49" s="83"/>
      <c r="G49" s="83"/>
      <c r="H49" s="73"/>
      <c r="I49" s="40">
        <f>I10+I47</f>
        <v>0</v>
      </c>
    </row>
    <row r="50" spans="1:9" x14ac:dyDescent="0.25">
      <c r="A50" s="122"/>
      <c r="B50" s="123"/>
      <c r="C50" s="123"/>
      <c r="D50" s="123"/>
      <c r="E50" s="123"/>
      <c r="F50" s="123"/>
      <c r="G50" s="123"/>
      <c r="H50" s="7"/>
      <c r="I50" s="33"/>
    </row>
    <row r="51" spans="1:9" ht="15.75" x14ac:dyDescent="0.3">
      <c r="A51" s="21"/>
      <c r="B51" s="22"/>
      <c r="C51" s="22"/>
      <c r="D51" s="22"/>
      <c r="E51" s="22"/>
      <c r="F51" s="22"/>
      <c r="G51" s="22"/>
      <c r="H51" s="74"/>
      <c r="I51" s="34"/>
    </row>
    <row r="52" spans="1:9" ht="15.75" x14ac:dyDescent="0.3">
      <c r="A52" s="20"/>
      <c r="B52" s="73" t="s">
        <v>3</v>
      </c>
      <c r="C52" s="73"/>
      <c r="D52" s="73"/>
      <c r="E52" s="119"/>
      <c r="F52" s="119"/>
      <c r="G52" s="119"/>
      <c r="H52" s="75" t="s">
        <v>77</v>
      </c>
      <c r="I52" s="76"/>
    </row>
    <row r="53" spans="1:9" ht="15.75" x14ac:dyDescent="0.3">
      <c r="A53" s="20"/>
      <c r="B53" s="73"/>
      <c r="C53" s="73"/>
      <c r="D53" s="73"/>
      <c r="E53" s="73"/>
      <c r="F53" s="73"/>
      <c r="G53" s="73"/>
      <c r="H53" s="74"/>
      <c r="I53" s="36"/>
    </row>
    <row r="54" spans="1:9" ht="15.75" x14ac:dyDescent="0.3">
      <c r="A54" s="20"/>
      <c r="B54" s="73" t="s">
        <v>4</v>
      </c>
      <c r="C54" s="73"/>
      <c r="D54" s="73"/>
      <c r="E54" s="119"/>
      <c r="F54" s="119"/>
      <c r="G54" s="119"/>
      <c r="H54" s="75" t="s">
        <v>77</v>
      </c>
      <c r="I54" s="35"/>
    </row>
    <row r="55" spans="1:9" ht="15.75" x14ac:dyDescent="0.3">
      <c r="A55" s="20"/>
      <c r="B55" s="73"/>
      <c r="C55" s="73"/>
      <c r="D55" s="73"/>
      <c r="E55" s="73"/>
      <c r="F55" s="73"/>
      <c r="G55" s="73"/>
      <c r="H55" s="74"/>
      <c r="I55" s="36"/>
    </row>
    <row r="56" spans="1:9" ht="15.75" x14ac:dyDescent="0.3">
      <c r="A56" s="20"/>
      <c r="B56" s="73" t="s">
        <v>5</v>
      </c>
      <c r="C56" s="73"/>
      <c r="D56" s="73"/>
      <c r="E56" s="119"/>
      <c r="F56" s="119"/>
      <c r="G56" s="119"/>
      <c r="H56" s="75" t="s">
        <v>78</v>
      </c>
      <c r="I56" s="35"/>
    </row>
    <row r="57" spans="1:9" ht="16.5" thickBot="1" x14ac:dyDescent="0.35">
      <c r="A57" s="23"/>
      <c r="B57" s="24"/>
      <c r="C57" s="24"/>
      <c r="D57" s="24"/>
      <c r="E57" s="24"/>
      <c r="F57" s="24"/>
      <c r="G57" s="24"/>
      <c r="H57" s="25"/>
      <c r="I57" s="37"/>
    </row>
  </sheetData>
  <sheetProtection selectLockedCells="1"/>
  <mergeCells count="53">
    <mergeCell ref="E52:G52"/>
    <mergeCell ref="E54:G54"/>
    <mergeCell ref="E56:G56"/>
    <mergeCell ref="A46:G46"/>
    <mergeCell ref="D32:G32"/>
    <mergeCell ref="D37:G37"/>
    <mergeCell ref="D34:G34"/>
    <mergeCell ref="D44:G44"/>
    <mergeCell ref="D42:G42"/>
    <mergeCell ref="D41:G41"/>
    <mergeCell ref="D33:G33"/>
    <mergeCell ref="D38:G38"/>
    <mergeCell ref="A50:G50"/>
    <mergeCell ref="D43:G43"/>
    <mergeCell ref="D39:G39"/>
    <mergeCell ref="F49:G49"/>
    <mergeCell ref="A1:I1"/>
    <mergeCell ref="A22:E22"/>
    <mergeCell ref="A9:I9"/>
    <mergeCell ref="C2:E2"/>
    <mergeCell ref="A3:I3"/>
    <mergeCell ref="E6:F6"/>
    <mergeCell ref="E7:F7"/>
    <mergeCell ref="D14:G14"/>
    <mergeCell ref="A5:I5"/>
    <mergeCell ref="E4:G4"/>
    <mergeCell ref="F2:G2"/>
    <mergeCell ref="C4:D4"/>
    <mergeCell ref="D13:G13"/>
    <mergeCell ref="A23:I23"/>
    <mergeCell ref="D28:G28"/>
    <mergeCell ref="D15:G15"/>
    <mergeCell ref="D17:G17"/>
    <mergeCell ref="D18:G18"/>
    <mergeCell ref="F24:G24"/>
    <mergeCell ref="D27:G27"/>
    <mergeCell ref="F47:G47"/>
    <mergeCell ref="D40:G40"/>
    <mergeCell ref="D25:G25"/>
    <mergeCell ref="F22:G22"/>
    <mergeCell ref="D16:G16"/>
    <mergeCell ref="D19:G19"/>
    <mergeCell ref="D20:G20"/>
    <mergeCell ref="D21:G21"/>
    <mergeCell ref="D30:G30"/>
    <mergeCell ref="D31:G31"/>
    <mergeCell ref="D35:G35"/>
    <mergeCell ref="E45:G45"/>
    <mergeCell ref="C6:D6"/>
    <mergeCell ref="C7:D7"/>
    <mergeCell ref="F12:G12"/>
    <mergeCell ref="F10:G10"/>
    <mergeCell ref="E8:F8"/>
  </mergeCells>
  <printOptions horizontalCentered="1" verticalCentered="1"/>
  <pageMargins left="0" right="0" top="0" bottom="0" header="0" footer="0"/>
  <pageSetup scale="85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xr:uid="{00000000-0002-0000-0000-000000000000}">
          <x14:formula1>
            <xm:f>'Common Acct Codes'!$B$4:$B$32</xm:f>
          </x14:formula1>
          <xm:sqref>D14:G21</xm:sqref>
        </x14:dataValidation>
        <x14:dataValidation type="list" allowBlank="1" showInputMessage="1" xr:uid="{00000000-0002-0000-0000-000001000000}">
          <x14:formula1>
            <xm:f>'Common Acct Codes'!$A$4:$A$32</xm:f>
          </x14:formula1>
          <xm:sqref>B14:B21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59"/>
  <sheetViews>
    <sheetView topLeftCell="A15" workbookViewId="0">
      <selection activeCell="B40" sqref="B40"/>
    </sheetView>
  </sheetViews>
  <sheetFormatPr defaultRowHeight="15" x14ac:dyDescent="0.25"/>
  <cols>
    <col min="1" max="1" width="13.28515625" bestFit="1" customWidth="1"/>
    <col min="2" max="2" width="38.42578125" bestFit="1" customWidth="1"/>
    <col min="4" max="4" width="13.28515625" bestFit="1" customWidth="1"/>
    <col min="5" max="5" width="29.140625" bestFit="1" customWidth="1"/>
  </cols>
  <sheetData>
    <row r="1" spans="1:5" ht="18.75" x14ac:dyDescent="0.3">
      <c r="A1" s="41" t="s">
        <v>49</v>
      </c>
      <c r="B1" s="42"/>
      <c r="D1" s="8"/>
      <c r="E1" s="8"/>
    </row>
    <row r="2" spans="1:5" x14ac:dyDescent="0.25">
      <c r="A2" s="2" t="s">
        <v>14</v>
      </c>
      <c r="B2" s="2" t="s">
        <v>48</v>
      </c>
      <c r="D2" s="7"/>
      <c r="E2" s="7"/>
    </row>
    <row r="3" spans="1:5" x14ac:dyDescent="0.25">
      <c r="A3" s="11" t="s">
        <v>59</v>
      </c>
      <c r="B3" s="10"/>
      <c r="D3" s="7"/>
      <c r="E3" s="7"/>
    </row>
    <row r="4" spans="1:5" x14ac:dyDescent="0.25">
      <c r="A4" s="3">
        <v>5100</v>
      </c>
      <c r="B4" s="4" t="s">
        <v>15</v>
      </c>
      <c r="D4" s="7"/>
    </row>
    <row r="5" spans="1:5" x14ac:dyDescent="0.25">
      <c r="A5" s="5">
        <v>5105</v>
      </c>
      <c r="B5" s="6" t="s">
        <v>16</v>
      </c>
      <c r="D5" s="7"/>
    </row>
    <row r="6" spans="1:5" x14ac:dyDescent="0.25">
      <c r="A6" s="5">
        <v>5110</v>
      </c>
      <c r="B6" s="6" t="s">
        <v>18</v>
      </c>
      <c r="D6" s="7"/>
    </row>
    <row r="7" spans="1:5" x14ac:dyDescent="0.25">
      <c r="A7" s="5">
        <v>5115</v>
      </c>
      <c r="B7" s="6" t="s">
        <v>20</v>
      </c>
      <c r="D7" s="7"/>
    </row>
    <row r="8" spans="1:5" x14ac:dyDescent="0.25">
      <c r="A8" s="5">
        <v>5150</v>
      </c>
      <c r="B8" s="6" t="s">
        <v>22</v>
      </c>
      <c r="D8" s="7"/>
    </row>
    <row r="9" spans="1:5" x14ac:dyDescent="0.25">
      <c r="A9" s="5">
        <v>5400</v>
      </c>
      <c r="B9" s="6" t="s">
        <v>24</v>
      </c>
      <c r="D9" s="7"/>
    </row>
    <row r="10" spans="1:5" x14ac:dyDescent="0.25">
      <c r="A10" s="5">
        <v>5550</v>
      </c>
      <c r="B10" s="6" t="s">
        <v>25</v>
      </c>
      <c r="D10" s="7"/>
    </row>
    <row r="11" spans="1:5" x14ac:dyDescent="0.25">
      <c r="A11" s="5">
        <v>5555</v>
      </c>
      <c r="B11" s="6" t="s">
        <v>26</v>
      </c>
      <c r="D11" s="7"/>
    </row>
    <row r="12" spans="1:5" x14ac:dyDescent="0.25">
      <c r="A12" s="5">
        <v>5560</v>
      </c>
      <c r="B12" s="6" t="s">
        <v>27</v>
      </c>
      <c r="D12" s="7"/>
    </row>
    <row r="13" spans="1:5" x14ac:dyDescent="0.25">
      <c r="A13" s="5">
        <v>5562</v>
      </c>
      <c r="B13" s="6" t="s">
        <v>28</v>
      </c>
      <c r="D13" s="7"/>
    </row>
    <row r="14" spans="1:5" x14ac:dyDescent="0.25">
      <c r="A14" s="5">
        <v>5565</v>
      </c>
      <c r="B14" s="6" t="s">
        <v>29</v>
      </c>
      <c r="D14" s="7"/>
    </row>
    <row r="15" spans="1:5" x14ac:dyDescent="0.25">
      <c r="A15" s="5">
        <v>5575</v>
      </c>
      <c r="B15" s="6" t="s">
        <v>30</v>
      </c>
      <c r="D15" s="7"/>
    </row>
    <row r="16" spans="1:5" x14ac:dyDescent="0.25">
      <c r="A16" s="5">
        <v>5582</v>
      </c>
      <c r="B16" s="6" t="s">
        <v>31</v>
      </c>
      <c r="D16" s="7"/>
    </row>
    <row r="17" spans="1:4" x14ac:dyDescent="0.25">
      <c r="A17" s="5">
        <v>5583</v>
      </c>
      <c r="B17" s="6" t="s">
        <v>32</v>
      </c>
      <c r="D17" s="7"/>
    </row>
    <row r="18" spans="1:4" x14ac:dyDescent="0.25">
      <c r="A18" s="5">
        <v>5585</v>
      </c>
      <c r="B18" s="6" t="s">
        <v>33</v>
      </c>
      <c r="D18" s="7"/>
    </row>
    <row r="19" spans="1:4" x14ac:dyDescent="0.25">
      <c r="A19" s="5">
        <v>5589</v>
      </c>
      <c r="B19" s="6" t="s">
        <v>34</v>
      </c>
      <c r="D19" s="7"/>
    </row>
    <row r="20" spans="1:4" x14ac:dyDescent="0.25">
      <c r="A20" s="5">
        <v>5600</v>
      </c>
      <c r="B20" s="6" t="s">
        <v>35</v>
      </c>
      <c r="D20" s="7"/>
    </row>
    <row r="21" spans="1:4" x14ac:dyDescent="0.25">
      <c r="A21" s="5">
        <v>5601</v>
      </c>
      <c r="B21" s="6" t="s">
        <v>36</v>
      </c>
      <c r="D21" s="7"/>
    </row>
    <row r="22" spans="1:4" x14ac:dyDescent="0.25">
      <c r="A22" s="5">
        <v>5604</v>
      </c>
      <c r="B22" s="6" t="s">
        <v>37</v>
      </c>
      <c r="D22" s="7"/>
    </row>
    <row r="23" spans="1:4" x14ac:dyDescent="0.25">
      <c r="A23" s="5">
        <v>5635</v>
      </c>
      <c r="B23" s="6" t="s">
        <v>38</v>
      </c>
      <c r="D23" s="7"/>
    </row>
    <row r="24" spans="1:4" x14ac:dyDescent="0.25">
      <c r="A24" s="5">
        <v>5640</v>
      </c>
      <c r="B24" s="6" t="s">
        <v>39</v>
      </c>
      <c r="D24" s="7"/>
    </row>
    <row r="25" spans="1:4" x14ac:dyDescent="0.25">
      <c r="A25" s="5">
        <v>5701</v>
      </c>
      <c r="B25" s="6" t="s">
        <v>40</v>
      </c>
      <c r="D25" s="7"/>
    </row>
    <row r="26" spans="1:4" x14ac:dyDescent="0.25">
      <c r="A26" s="5">
        <v>5703</v>
      </c>
      <c r="B26" s="6" t="s">
        <v>41</v>
      </c>
      <c r="D26" s="7"/>
    </row>
    <row r="27" spans="1:4" x14ac:dyDescent="0.25">
      <c r="A27" s="5">
        <v>5709</v>
      </c>
      <c r="B27" s="6" t="s">
        <v>42</v>
      </c>
      <c r="D27" s="7"/>
    </row>
    <row r="28" spans="1:4" x14ac:dyDescent="0.25">
      <c r="A28" s="5">
        <v>5710</v>
      </c>
      <c r="B28" s="6" t="s">
        <v>43</v>
      </c>
      <c r="D28" s="7"/>
    </row>
    <row r="29" spans="1:4" x14ac:dyDescent="0.25">
      <c r="A29" s="5">
        <v>5728</v>
      </c>
      <c r="B29" s="6" t="s">
        <v>44</v>
      </c>
      <c r="D29" s="7"/>
    </row>
    <row r="30" spans="1:4" x14ac:dyDescent="0.25">
      <c r="A30" s="5">
        <v>5800</v>
      </c>
      <c r="B30" s="6" t="s">
        <v>45</v>
      </c>
      <c r="D30" s="7"/>
    </row>
    <row r="31" spans="1:4" x14ac:dyDescent="0.25">
      <c r="A31" s="5">
        <v>5830</v>
      </c>
      <c r="B31" s="6" t="s">
        <v>46</v>
      </c>
      <c r="D31" s="7"/>
    </row>
    <row r="32" spans="1:4" x14ac:dyDescent="0.25">
      <c r="A32" s="5">
        <v>5870</v>
      </c>
      <c r="B32" s="6" t="s">
        <v>47</v>
      </c>
      <c r="D32" s="7"/>
    </row>
    <row r="33" spans="1:4" x14ac:dyDescent="0.25">
      <c r="A33" s="3">
        <v>5874</v>
      </c>
      <c r="B33" s="4" t="s">
        <v>47</v>
      </c>
      <c r="D33" s="7"/>
    </row>
    <row r="34" spans="1:4" x14ac:dyDescent="0.25">
      <c r="A34" s="12" t="s">
        <v>60</v>
      </c>
      <c r="B34" s="9"/>
      <c r="D34" s="7"/>
    </row>
    <row r="35" spans="1:4" x14ac:dyDescent="0.25">
      <c r="A35" s="3">
        <v>6100</v>
      </c>
      <c r="B35" s="4" t="s">
        <v>54</v>
      </c>
    </row>
    <row r="36" spans="1:4" x14ac:dyDescent="0.25">
      <c r="A36" s="5">
        <v>6120</v>
      </c>
      <c r="B36" s="6" t="s">
        <v>55</v>
      </c>
    </row>
    <row r="37" spans="1:4" x14ac:dyDescent="0.25">
      <c r="A37" s="5">
        <v>6125</v>
      </c>
      <c r="B37" s="6" t="s">
        <v>56</v>
      </c>
    </row>
    <row r="38" spans="1:4" x14ac:dyDescent="0.25">
      <c r="A38" s="5">
        <v>6145</v>
      </c>
      <c r="B38" s="6" t="s">
        <v>58</v>
      </c>
    </row>
    <row r="39" spans="1:4" x14ac:dyDescent="0.25">
      <c r="A39" s="5">
        <v>6155</v>
      </c>
      <c r="B39" s="6" t="s">
        <v>57</v>
      </c>
    </row>
    <row r="40" spans="1:4" x14ac:dyDescent="0.25">
      <c r="A40" s="5">
        <v>6210</v>
      </c>
      <c r="B40" s="6" t="s">
        <v>62</v>
      </c>
    </row>
    <row r="41" spans="1:4" x14ac:dyDescent="0.25">
      <c r="A41" s="5">
        <v>6300</v>
      </c>
      <c r="B41" s="6" t="s">
        <v>23</v>
      </c>
    </row>
    <row r="42" spans="1:4" x14ac:dyDescent="0.25">
      <c r="A42" s="5">
        <v>7000</v>
      </c>
      <c r="B42" s="6" t="s">
        <v>51</v>
      </c>
    </row>
    <row r="43" spans="1:4" x14ac:dyDescent="0.25">
      <c r="A43" s="5">
        <v>7049</v>
      </c>
      <c r="B43" s="6" t="s">
        <v>17</v>
      </c>
    </row>
    <row r="44" spans="1:4" x14ac:dyDescent="0.25">
      <c r="A44" s="5">
        <v>7500</v>
      </c>
      <c r="B44" s="6" t="s">
        <v>19</v>
      </c>
    </row>
    <row r="45" spans="1:4" x14ac:dyDescent="0.25">
      <c r="A45" s="5">
        <v>7700</v>
      </c>
      <c r="B45" s="6" t="s">
        <v>21</v>
      </c>
    </row>
    <row r="46" spans="1:4" x14ac:dyDescent="0.25">
      <c r="A46" s="5">
        <v>7900</v>
      </c>
      <c r="B46" s="6" t="s">
        <v>52</v>
      </c>
    </row>
    <row r="47" spans="1:4" x14ac:dyDescent="0.25">
      <c r="A47" s="5">
        <v>7980</v>
      </c>
      <c r="B47" s="6" t="s">
        <v>53</v>
      </c>
    </row>
    <row r="48" spans="1:4" x14ac:dyDescent="0.25">
      <c r="A48" s="12" t="s">
        <v>65</v>
      </c>
      <c r="B48" s="9"/>
    </row>
    <row r="49" spans="1:2" x14ac:dyDescent="0.25">
      <c r="A49" s="5">
        <v>8510</v>
      </c>
      <c r="B49" s="6" t="s">
        <v>66</v>
      </c>
    </row>
    <row r="50" spans="1:2" x14ac:dyDescent="0.25">
      <c r="A50" s="5">
        <v>8511</v>
      </c>
      <c r="B50" s="6" t="s">
        <v>67</v>
      </c>
    </row>
    <row r="51" spans="1:2" x14ac:dyDescent="0.25">
      <c r="A51" s="5">
        <v>8520</v>
      </c>
      <c r="B51" s="6" t="s">
        <v>68</v>
      </c>
    </row>
    <row r="52" spans="1:2" x14ac:dyDescent="0.25">
      <c r="A52" s="5">
        <v>8530</v>
      </c>
      <c r="B52" s="6" t="s">
        <v>69</v>
      </c>
    </row>
    <row r="53" spans="1:2" x14ac:dyDescent="0.25">
      <c r="A53" s="5">
        <v>8560</v>
      </c>
      <c r="B53" s="6" t="s">
        <v>70</v>
      </c>
    </row>
    <row r="54" spans="1:2" x14ac:dyDescent="0.25">
      <c r="A54" s="5">
        <v>8590</v>
      </c>
      <c r="B54" s="6" t="s">
        <v>71</v>
      </c>
    </row>
    <row r="55" spans="1:2" x14ac:dyDescent="0.25">
      <c r="A55" s="5">
        <v>8610</v>
      </c>
      <c r="B55" s="6" t="s">
        <v>73</v>
      </c>
    </row>
    <row r="56" spans="1:2" x14ac:dyDescent="0.25">
      <c r="A56" s="5">
        <v>8611</v>
      </c>
      <c r="B56" s="6" t="s">
        <v>72</v>
      </c>
    </row>
    <row r="57" spans="1:2" x14ac:dyDescent="0.25">
      <c r="A57" s="5">
        <v>8630</v>
      </c>
      <c r="B57" s="6" t="s">
        <v>74</v>
      </c>
    </row>
    <row r="58" spans="1:2" x14ac:dyDescent="0.25">
      <c r="A58" s="5">
        <v>8690</v>
      </c>
      <c r="B58" s="6" t="s">
        <v>75</v>
      </c>
    </row>
    <row r="59" spans="1:2" x14ac:dyDescent="0.25">
      <c r="A59" s="5">
        <v>8692</v>
      </c>
      <c r="B59" s="6" t="s">
        <v>76</v>
      </c>
    </row>
  </sheetData>
  <sortState xmlns:xlrd2="http://schemas.microsoft.com/office/spreadsheetml/2017/richdata2" ref="A4:B61">
    <sortCondition ref="A4:A61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Budget Request Form</vt:lpstr>
      <vt:lpstr>Common Acct Codes</vt:lpstr>
      <vt:lpstr>'Budget Request Form'!Print_Area</vt:lpstr>
      <vt:lpstr>RevDesc</vt:lpstr>
    </vt:vector>
  </TitlesOfParts>
  <Company>Southern Utah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SUU</dc:creator>
  <cp:lastModifiedBy>Aubree Rasmussen</cp:lastModifiedBy>
  <cp:lastPrinted>2025-04-08T15:00:30Z</cp:lastPrinted>
  <dcterms:created xsi:type="dcterms:W3CDTF">2011-09-26T17:51:48Z</dcterms:created>
  <dcterms:modified xsi:type="dcterms:W3CDTF">2025-06-30T14:59:28Z</dcterms:modified>
</cp:coreProperties>
</file>