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4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Volumes/LAB Grant P/LAB project/Supplemental materials/Budget documents/"/>
    </mc:Choice>
  </mc:AlternateContent>
  <xr:revisionPtr revIDLastSave="0" documentId="13_ncr:1_{C5C91B02-20DE-8941-8494-249B079815C6}" xr6:coauthVersionLast="36" xr6:coauthVersionMax="36" xr10:uidLastSave="{00000000-0000-0000-0000-000000000000}"/>
  <bookViews>
    <workbookView xWindow="11700" yWindow="5120" windowWidth="25600" windowHeight="14660" tabRatio="500" xr2:uid="{00000000-000D-0000-FFFF-FFFF00000000}"/>
  </bookViews>
  <sheets>
    <sheet name="School" sheetId="4" r:id="rId1"/>
    <sheet name="District" sheetId="1" r:id="rId2"/>
    <sheet name="Legislative" sheetId="3" r:id="rId3"/>
    <sheet name="SUMMARY" sheetId="2" r:id="rId4"/>
  </sheets>
  <calcPr calcId="162913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1" i="1" s="1"/>
  <c r="G3" i="2" s="1"/>
  <c r="H3" i="4"/>
  <c r="H4" i="4"/>
  <c r="H5" i="4"/>
  <c r="H6" i="4"/>
  <c r="H7" i="4" s="1"/>
  <c r="H8" i="4" s="1"/>
  <c r="H9" i="4" s="1"/>
  <c r="H10" i="4" s="1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1" i="4" s="1"/>
  <c r="G1" i="2" s="1"/>
  <c r="I3" i="4"/>
  <c r="I4" i="4" s="1"/>
  <c r="I5" i="4" s="1"/>
  <c r="I6" i="4" s="1"/>
  <c r="I7" i="4" s="1"/>
  <c r="I8" i="4" s="1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I22" i="4" s="1"/>
  <c r="I23" i="4" s="1"/>
  <c r="I24" i="4" s="1"/>
  <c r="I25" i="4" s="1"/>
  <c r="I26" i="4" s="1"/>
  <c r="I27" i="4" s="1"/>
  <c r="I28" i="4" s="1"/>
  <c r="H3" i="3"/>
  <c r="H4" i="3"/>
  <c r="H5" i="3"/>
  <c r="H6" i="3" s="1"/>
  <c r="H7" i="3" s="1"/>
  <c r="H8" i="3" s="1"/>
  <c r="H9" i="3" s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1" i="3" s="1"/>
  <c r="G5" i="2" s="1"/>
  <c r="I3" i="3"/>
  <c r="I4" i="3"/>
  <c r="I5" i="3"/>
  <c r="I6" i="3"/>
  <c r="I7" i="3" s="1"/>
  <c r="I8" i="3" s="1"/>
  <c r="I9" i="3" s="1"/>
  <c r="I10" i="3" s="1"/>
  <c r="I11" i="3" s="1"/>
  <c r="I12" i="3" s="1"/>
  <c r="I13" i="3" s="1"/>
  <c r="I14" i="3" s="1"/>
  <c r="I15" i="3" s="1"/>
  <c r="I16" i="3" s="1"/>
  <c r="I17" i="3" s="1"/>
  <c r="I18" i="3" s="1"/>
  <c r="I19" i="3" s="1"/>
  <c r="I20" i="3" s="1"/>
  <c r="I21" i="3" s="1"/>
  <c r="I22" i="3" s="1"/>
  <c r="I23" i="3" s="1"/>
  <c r="I24" i="3" s="1"/>
  <c r="I25" i="3" s="1"/>
  <c r="I26" i="3" s="1"/>
  <c r="I27" i="3" s="1"/>
  <c r="I28" i="3" s="1"/>
  <c r="I3" i="1"/>
  <c r="I4" i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</calcChain>
</file>

<file path=xl/sharedStrings.xml><?xml version="1.0" encoding="utf-8"?>
<sst xmlns="http://schemas.openxmlformats.org/spreadsheetml/2006/main" count="184" uniqueCount="68">
  <si>
    <t>VENDOR</t>
  </si>
  <si>
    <t>ITEM</t>
  </si>
  <si>
    <t>INVOICE AMOUNT</t>
  </si>
  <si>
    <t>DATE RECEIVED</t>
  </si>
  <si>
    <t>RUNNING TOTAL</t>
  </si>
  <si>
    <t>PAID/ CLEARED</t>
  </si>
  <si>
    <t>STARTING BUDGET</t>
  </si>
  <si>
    <t>CURRENT BALANCE</t>
  </si>
  <si>
    <t>Office Depot</t>
  </si>
  <si>
    <t>protectofilm</t>
  </si>
  <si>
    <t>AIMC</t>
  </si>
  <si>
    <t>vinyl</t>
  </si>
  <si>
    <t>Amazon</t>
  </si>
  <si>
    <t>9-11 books</t>
  </si>
  <si>
    <t>BTSB</t>
  </si>
  <si>
    <t>books</t>
  </si>
  <si>
    <t>Walmart</t>
  </si>
  <si>
    <t>motivationals</t>
  </si>
  <si>
    <t>District Printing</t>
  </si>
  <si>
    <t>2 posters</t>
  </si>
  <si>
    <t>toner</t>
  </si>
  <si>
    <t>Harbor Freight</t>
  </si>
  <si>
    <t>BOB drawers</t>
  </si>
  <si>
    <t>Krispy Kreme</t>
  </si>
  <si>
    <t>bookfair donuts</t>
  </si>
  <si>
    <t>Beekle ebook</t>
  </si>
  <si>
    <t>Davidson Titles</t>
  </si>
  <si>
    <t>library songs</t>
  </si>
  <si>
    <t>World Book</t>
  </si>
  <si>
    <t>Best Buy</t>
  </si>
  <si>
    <t>Permabound</t>
  </si>
  <si>
    <t>research</t>
  </si>
  <si>
    <t>Demco</t>
  </si>
  <si>
    <t>tape, bookmarks</t>
  </si>
  <si>
    <t>splitter box</t>
  </si>
  <si>
    <t xml:space="preserve">BER </t>
  </si>
  <si>
    <t>Seminar</t>
  </si>
  <si>
    <t>subscription</t>
  </si>
  <si>
    <t>World Book ebook</t>
  </si>
  <si>
    <t>NoveList</t>
  </si>
  <si>
    <t>IMC</t>
  </si>
  <si>
    <t>WB bookmarks</t>
  </si>
  <si>
    <t>supplies</t>
  </si>
  <si>
    <t>Follett</t>
  </si>
  <si>
    <t>Costco</t>
  </si>
  <si>
    <t>bookfair treats</t>
  </si>
  <si>
    <t>shredder, etc</t>
  </si>
  <si>
    <t>ebook</t>
  </si>
  <si>
    <t>Notebook app</t>
  </si>
  <si>
    <t>iTunes</t>
  </si>
  <si>
    <t>Books</t>
  </si>
  <si>
    <t>batteries</t>
  </si>
  <si>
    <t>N/F 2016</t>
  </si>
  <si>
    <t>Wilk. Trophies</t>
  </si>
  <si>
    <t>BOB trophies</t>
  </si>
  <si>
    <t>District Electrician</t>
  </si>
  <si>
    <t>Y</t>
  </si>
  <si>
    <t>y</t>
  </si>
  <si>
    <t>REMAINING TOTAL</t>
  </si>
  <si>
    <t>F</t>
  </si>
  <si>
    <t>P</t>
  </si>
  <si>
    <t xml:space="preserve">iPad keyboard/covers </t>
  </si>
  <si>
    <t>ORDER DATE</t>
  </si>
  <si>
    <t>ALA store</t>
  </si>
  <si>
    <t>DISTRICT ACCOUNT CURRENT BALANCE</t>
  </si>
  <si>
    <t>LEGISLATIVE ACCOUNT CURRENT BALANCE</t>
  </si>
  <si>
    <t>SCHOOL ACCOUNT CURRENT BALANCE</t>
  </si>
  <si>
    <t>FULL/PARTIAL ORDER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</si>
</sst>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3">
    <xf numFmtId="49" fontId="0" fillId="0" borderId="0">
      <alignment shrinkToFit="1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9">
    <xf numFmtId="49" fontId="0" fillId="0" borderId="0" xfId="0">
      <alignment shrinkToFit="1"/>
    </xf>
    <xf numFmtId="14" fontId="0" fillId="0" borderId="0" xfId="0" applyNumberFormat="1">
      <alignment shrinkToFit="1"/>
    </xf>
    <xf numFmtId="164" fontId="0" fillId="0" borderId="0" xfId="0" applyNumberFormat="1">
      <alignment shrinkToFit="1"/>
    </xf>
    <xf numFmtId="49" fontId="0" fillId="0" borderId="0" xfId="0" applyAlignment="1">
      <alignment wrapText="1"/>
    </xf>
    <xf numFmtId="49" fontId="0" fillId="0" borderId="0" xfId="0" applyAlignment="1">
      <alignment horizontal="center"/>
    </xf>
    <xf numFmtId="164" fontId="0" fillId="0" borderId="1" xfId="0" applyNumberFormat="1" applyBorder="1">
      <alignment shrinkToFit="1"/>
    </xf>
    <xf numFmtId="14" fontId="0" fillId="0" borderId="0" xfId="0" applyNumberFormat="1" applyBorder="1">
      <alignment shrinkToFit="1"/>
    </xf>
    <xf numFmtId="49" fontId="0" fillId="0" borderId="0" xfId="0" applyBorder="1">
      <alignment shrinkToFit="1"/>
    </xf>
    <xf numFmtId="164" fontId="0" fillId="0" borderId="0" xfId="0" applyNumberFormat="1" applyBorder="1">
      <alignment shrinkToFit="1"/>
    </xf>
    <xf numFmtId="49" fontId="0" fillId="0" borderId="0" xfId="0" applyAlignment="1"/>
    <xf numFmtId="49" fontId="0" fillId="0" borderId="2" xfId="0" applyBorder="1" applyAlignment="1">
      <alignment horizontal="center"/>
    </xf>
    <xf numFmtId="49" fontId="0" fillId="0" borderId="0" xfId="0" applyFill="1" applyBorder="1">
      <alignment shrinkToFit="1"/>
    </xf>
    <xf numFmtId="14" fontId="0" fillId="0" borderId="0" xfId="0" applyNumberFormat="1" applyFill="1">
      <alignment shrinkToFit="1"/>
    </xf>
    <xf numFmtId="49" fontId="0" fillId="0" borderId="0" xfId="0" applyFill="1">
      <alignment shrinkToFit="1"/>
    </xf>
    <xf numFmtId="164" fontId="0" fillId="0" borderId="0" xfId="0" applyNumberFormat="1" applyFill="1">
      <alignment shrinkToFit="1"/>
    </xf>
    <xf numFmtId="49" fontId="0" fillId="0" borderId="0" xfId="0" applyAlignment="1">
      <alignment shrinkToFit="1"/>
    </xf>
    <xf numFmtId="49" fontId="0" fillId="0" borderId="0" xfId="0" applyBorder="1" applyAlignment="1">
      <alignment shrinkToFit="1"/>
    </xf>
    <xf numFmtId="49" fontId="0" fillId="0" borderId="0" xfId="0" applyFill="1" applyAlignment="1">
      <alignment shrinkToFit="1"/>
    </xf>
    <xf numFmtId="14" fontId="0" fillId="0" borderId="0" xfId="0" applyNumberFormat="1" applyAlignment="1">
      <alignment horizontal="left" shrinkToFit="1"/>
    </xf>
    <xf numFmtId="14" fontId="0" fillId="0" borderId="0" xfId="0" applyNumberFormat="1" applyBorder="1" applyAlignment="1">
      <alignment horizontal="left" shrinkToFit="1"/>
    </xf>
    <xf numFmtId="14" fontId="0" fillId="0" borderId="0" xfId="0" applyNumberFormat="1" applyFill="1" applyAlignment="1">
      <alignment horizontal="left" shrinkToFit="1"/>
    </xf>
    <xf numFmtId="164" fontId="1" fillId="5" borderId="1" xfId="0" applyNumberFormat="1" applyFont="1" applyFill="1" applyBorder="1" applyAlignment="1">
      <alignment horizontal="center"/>
    </xf>
    <xf numFmtId="49" fontId="0" fillId="8" borderId="3" xfId="0" applyFill="1" applyBorder="1" applyAlignment="1">
      <alignment horizontal="center"/>
    </xf>
    <xf numFmtId="49" fontId="0" fillId="8" borderId="4" xfId="0" applyFill="1" applyBorder="1" applyAlignment="1">
      <alignment horizontal="center"/>
    </xf>
    <xf numFmtId="49" fontId="0" fillId="4" borderId="3" xfId="0" applyFill="1" applyBorder="1" applyAlignment="1">
      <alignment horizontal="center"/>
    </xf>
    <xf numFmtId="49" fontId="0" fillId="4" borderId="4" xfId="0" applyFill="1" applyBorder="1" applyAlignment="1">
      <alignment horizontal="center"/>
    </xf>
    <xf numFmtId="49" fontId="0" fillId="9" borderId="3" xfId="0" applyFill="1" applyBorder="1" applyAlignment="1">
      <alignment horizontal="center"/>
    </xf>
    <xf numFmtId="49" fontId="0" fillId="9" borderId="4" xfId="0" applyFill="1" applyBorder="1" applyAlignment="1">
      <alignment horizontal="center"/>
    </xf>
    <xf numFmtId="14" fontId="1" fillId="0" borderId="0" xfId="0" applyNumberFormat="1" applyFont="1" applyAlignment="1">
      <alignment horizontal="center" vertical="center" wrapText="1"/>
    </xf>
    <xf numFmtId="49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vertical="center" wrapText="1"/>
    </xf>
    <xf numFmtId="49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14" fontId="1" fillId="2" borderId="1" xfId="0" applyNumberFormat="1" applyFont="1" applyFill="1" applyBorder="1" applyAlignment="1">
      <alignment horizontal="center" shrinkToFit="1"/>
    </xf>
    <xf numFmtId="164" fontId="1" fillId="3" borderId="1" xfId="0" applyNumberFormat="1" applyFont="1" applyFill="1" applyBorder="1" applyAlignment="1">
      <alignment horizontal="center"/>
    </xf>
    <xf numFmtId="14" fontId="1" fillId="4" borderId="1" xfId="0" applyNumberFormat="1" applyFont="1" applyFill="1" applyBorder="1" applyAlignment="1">
      <alignment horizontal="center" shrinkToFit="1"/>
    </xf>
    <xf numFmtId="14" fontId="1" fillId="6" borderId="1" xfId="0" applyNumberFormat="1" applyFont="1" applyFill="1" applyBorder="1" applyAlignment="1">
      <alignment horizontal="center" shrinkToFit="1"/>
    </xf>
    <xf numFmtId="164" fontId="1" fillId="7" borderId="1" xfId="0" applyNumberFormat="1" applyFont="1" applyFill="1" applyBorder="1" applyAlignment="1">
      <alignment horizontal="center"/>
    </xf>
  </cellXfs>
  <cellStyles count="3">
    <cellStyle name="Followed Hyperlink" xfId="2" builtinId="9" hidden="1"/>
    <cellStyle name="Hyperlink" xfId="1" builtinId="8" hidden="1"/>
    <cellStyle name="Normal" xfId="0" builtinId="0" customBuilti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I30"/>
  <sheetViews>
    <sheetView tabSelected="1" view="pageLayout" workbookViewId="0">
      <selection activeCell="D1" sqref="D1:G1"/>
    </sheetView>
  </sheetViews>
  <sheetFormatPr baseColWidth="10" defaultRowHeight="16" x14ac:dyDescent="0.2"/>
  <cols>
    <col min="1" max="1" width="8.83203125" style="1" customWidth="1"/>
    <col min="2" max="2" width="13.83203125" customWidth="1"/>
    <col min="3" max="3" width="12.83203125" customWidth="1"/>
    <col min="4" max="4" width="10.83203125" style="2" customWidth="1"/>
    <col min="5" max="5" width="16.1640625" style="15" customWidth="1"/>
    <col min="6" max="7" width="8.83203125" style="1" customWidth="1"/>
    <col min="8" max="8" width="12.83203125" customWidth="1"/>
  </cols>
  <sheetData>
    <row r="1" spans="1:9" ht="17" thickBot="1" x14ac:dyDescent="0.25">
      <c r="A1" s="37" t="s">
        <v>6</v>
      </c>
      <c r="B1" s="37"/>
      <c r="C1" s="5">
        <v>1200</v>
      </c>
      <c r="D1" s="38" t="s">
        <v>7</v>
      </c>
      <c r="E1" s="38"/>
      <c r="F1" s="38"/>
      <c r="G1" s="38"/>
      <c r="H1" s="5">
        <f>C1-H28</f>
        <v>1039.6300000000001</v>
      </c>
    </row>
    <row r="2" spans="1:9" s="3" customFormat="1" ht="30" customHeight="1" x14ac:dyDescent="0.2">
      <c r="A2" s="28" t="s">
        <v>62</v>
      </c>
      <c r="B2" s="29" t="s">
        <v>0</v>
      </c>
      <c r="C2" s="29" t="s">
        <v>1</v>
      </c>
      <c r="D2" s="30" t="s">
        <v>2</v>
      </c>
      <c r="E2" s="29" t="s">
        <v>67</v>
      </c>
      <c r="F2" s="28" t="s">
        <v>3</v>
      </c>
      <c r="G2" s="28" t="s">
        <v>5</v>
      </c>
      <c r="H2" s="29" t="s">
        <v>4</v>
      </c>
      <c r="I2" s="29" t="s">
        <v>58</v>
      </c>
    </row>
    <row r="3" spans="1:9" x14ac:dyDescent="0.2">
      <c r="A3" s="1">
        <v>42277</v>
      </c>
      <c r="B3" t="s">
        <v>23</v>
      </c>
      <c r="C3" t="s">
        <v>24</v>
      </c>
      <c r="D3" s="2">
        <v>26.97</v>
      </c>
      <c r="E3" s="15" t="s">
        <v>59</v>
      </c>
      <c r="F3" s="1">
        <v>42277</v>
      </c>
      <c r="G3" s="1" t="s">
        <v>56</v>
      </c>
      <c r="H3" s="2">
        <f>D3</f>
        <v>26.97</v>
      </c>
      <c r="I3" s="2">
        <f>C1-D3</f>
        <v>1173.03</v>
      </c>
    </row>
    <row r="4" spans="1:9" x14ac:dyDescent="0.2">
      <c r="A4" s="1">
        <v>42326</v>
      </c>
      <c r="B4" t="s">
        <v>55</v>
      </c>
      <c r="C4" t="s">
        <v>34</v>
      </c>
      <c r="D4" s="2">
        <v>44.99</v>
      </c>
      <c r="E4" s="15" t="s">
        <v>59</v>
      </c>
      <c r="F4" s="1">
        <v>42326</v>
      </c>
      <c r="G4" s="1" t="s">
        <v>56</v>
      </c>
      <c r="H4" s="2">
        <f>D4+H3</f>
        <v>71.960000000000008</v>
      </c>
      <c r="I4" s="2">
        <f t="shared" ref="I4:I28" si="0">I3-D4</f>
        <v>1128.04</v>
      </c>
    </row>
    <row r="5" spans="1:9" x14ac:dyDescent="0.2">
      <c r="A5" s="1">
        <v>42403</v>
      </c>
      <c r="B5" t="s">
        <v>44</v>
      </c>
      <c r="C5" t="s">
        <v>45</v>
      </c>
      <c r="D5" s="2">
        <v>18.98</v>
      </c>
      <c r="E5" s="15" t="s">
        <v>59</v>
      </c>
      <c r="F5" s="1">
        <v>42403</v>
      </c>
      <c r="G5" s="1" t="s">
        <v>56</v>
      </c>
      <c r="H5" s="2">
        <f t="shared" ref="H5:H28" si="1">D5+H4</f>
        <v>90.940000000000012</v>
      </c>
      <c r="I5" s="2">
        <f t="shared" si="0"/>
        <v>1109.06</v>
      </c>
    </row>
    <row r="6" spans="1:9" x14ac:dyDescent="0.2">
      <c r="A6" s="1">
        <v>42479</v>
      </c>
      <c r="B6" t="s">
        <v>14</v>
      </c>
      <c r="C6" t="s">
        <v>15</v>
      </c>
      <c r="D6" s="2">
        <v>69.430000000000007</v>
      </c>
      <c r="E6" s="15" t="s">
        <v>59</v>
      </c>
      <c r="F6" s="1">
        <v>42490</v>
      </c>
      <c r="G6" s="1" t="s">
        <v>56</v>
      </c>
      <c r="H6" s="2">
        <f t="shared" si="1"/>
        <v>160.37</v>
      </c>
      <c r="I6" s="2">
        <f t="shared" si="0"/>
        <v>1039.6299999999999</v>
      </c>
    </row>
    <row r="7" spans="1:9" x14ac:dyDescent="0.2">
      <c r="H7" s="2">
        <f t="shared" si="1"/>
        <v>160.37</v>
      </c>
      <c r="I7" s="2">
        <f t="shared" si="0"/>
        <v>1039.6299999999999</v>
      </c>
    </row>
    <row r="8" spans="1:9" x14ac:dyDescent="0.2">
      <c r="H8" s="2">
        <f t="shared" si="1"/>
        <v>160.37</v>
      </c>
      <c r="I8" s="2">
        <f t="shared" si="0"/>
        <v>1039.6299999999999</v>
      </c>
    </row>
    <row r="9" spans="1:9" x14ac:dyDescent="0.2">
      <c r="A9" s="6"/>
      <c r="B9" s="7"/>
      <c r="C9" s="7"/>
      <c r="D9" s="8"/>
      <c r="E9" s="16"/>
      <c r="F9" s="6"/>
      <c r="G9" s="6"/>
      <c r="H9" s="2">
        <f t="shared" si="1"/>
        <v>160.37</v>
      </c>
      <c r="I9" s="2">
        <f t="shared" si="0"/>
        <v>1039.6299999999999</v>
      </c>
    </row>
    <row r="10" spans="1:9" x14ac:dyDescent="0.2">
      <c r="A10" s="6"/>
      <c r="B10" s="7"/>
      <c r="C10" s="7"/>
      <c r="D10" s="8"/>
      <c r="E10" s="16"/>
      <c r="F10" s="6"/>
      <c r="G10" s="6"/>
      <c r="H10" s="2">
        <f t="shared" si="1"/>
        <v>160.37</v>
      </c>
      <c r="I10" s="2">
        <f t="shared" si="0"/>
        <v>1039.6299999999999</v>
      </c>
    </row>
    <row r="11" spans="1:9" x14ac:dyDescent="0.2">
      <c r="A11" s="6"/>
      <c r="B11" s="7"/>
      <c r="C11" s="7"/>
      <c r="D11" s="8"/>
      <c r="E11" s="16"/>
      <c r="F11" s="6"/>
      <c r="G11" s="6"/>
      <c r="H11" s="2">
        <f t="shared" si="1"/>
        <v>160.37</v>
      </c>
      <c r="I11" s="2">
        <f t="shared" si="0"/>
        <v>1039.6299999999999</v>
      </c>
    </row>
    <row r="12" spans="1:9" x14ac:dyDescent="0.2">
      <c r="A12" s="6"/>
      <c r="B12" s="7"/>
      <c r="C12" s="7"/>
      <c r="D12" s="8"/>
      <c r="E12" s="16"/>
      <c r="F12" s="6"/>
      <c r="G12" s="6"/>
      <c r="H12" s="2">
        <f t="shared" si="1"/>
        <v>160.37</v>
      </c>
      <c r="I12" s="2">
        <f t="shared" si="0"/>
        <v>1039.6299999999999</v>
      </c>
    </row>
    <row r="13" spans="1:9" x14ac:dyDescent="0.2">
      <c r="A13" s="6"/>
      <c r="B13" s="7"/>
      <c r="C13" s="7"/>
      <c r="D13" s="8"/>
      <c r="E13" s="16"/>
      <c r="F13" s="6"/>
      <c r="G13" s="6"/>
      <c r="H13" s="2">
        <f t="shared" si="1"/>
        <v>160.37</v>
      </c>
      <c r="I13" s="2">
        <f t="shared" si="0"/>
        <v>1039.6299999999999</v>
      </c>
    </row>
    <row r="14" spans="1:9" x14ac:dyDescent="0.2">
      <c r="A14" s="6"/>
      <c r="B14" s="7"/>
      <c r="C14" s="7"/>
      <c r="D14" s="8"/>
      <c r="E14" s="16"/>
      <c r="F14" s="6"/>
      <c r="G14" s="6"/>
      <c r="H14" s="2">
        <f t="shared" si="1"/>
        <v>160.37</v>
      </c>
      <c r="I14" s="2">
        <f t="shared" si="0"/>
        <v>1039.6299999999999</v>
      </c>
    </row>
    <row r="15" spans="1:9" x14ac:dyDescent="0.2">
      <c r="A15" s="6"/>
      <c r="B15" s="7"/>
      <c r="C15" s="7"/>
      <c r="D15" s="8"/>
      <c r="E15" s="16"/>
      <c r="F15" s="6"/>
      <c r="G15" s="6"/>
      <c r="H15" s="2">
        <f t="shared" si="1"/>
        <v>160.37</v>
      </c>
      <c r="I15" s="2">
        <f t="shared" si="0"/>
        <v>1039.6299999999999</v>
      </c>
    </row>
    <row r="16" spans="1:9" x14ac:dyDescent="0.2">
      <c r="A16" s="6"/>
      <c r="B16" s="7"/>
      <c r="C16" s="7"/>
      <c r="D16" s="8"/>
      <c r="E16" s="16"/>
      <c r="F16" s="6"/>
      <c r="G16" s="6"/>
      <c r="H16" s="2">
        <f t="shared" si="1"/>
        <v>160.37</v>
      </c>
      <c r="I16" s="2">
        <f t="shared" si="0"/>
        <v>1039.6299999999999</v>
      </c>
    </row>
    <row r="17" spans="1:9" x14ac:dyDescent="0.2">
      <c r="H17" s="2">
        <f t="shared" si="1"/>
        <v>160.37</v>
      </c>
      <c r="I17" s="2">
        <f t="shared" si="0"/>
        <v>1039.6299999999999</v>
      </c>
    </row>
    <row r="18" spans="1:9" x14ac:dyDescent="0.2">
      <c r="H18" s="2">
        <f t="shared" si="1"/>
        <v>160.37</v>
      </c>
      <c r="I18" s="2">
        <f t="shared" si="0"/>
        <v>1039.6299999999999</v>
      </c>
    </row>
    <row r="19" spans="1:9" x14ac:dyDescent="0.2">
      <c r="H19" s="2">
        <f t="shared" si="1"/>
        <v>160.37</v>
      </c>
      <c r="I19" s="2">
        <f t="shared" si="0"/>
        <v>1039.6299999999999</v>
      </c>
    </row>
    <row r="20" spans="1:9" x14ac:dyDescent="0.2">
      <c r="H20" s="2">
        <f t="shared" si="1"/>
        <v>160.37</v>
      </c>
      <c r="I20" s="2">
        <f t="shared" si="0"/>
        <v>1039.6299999999999</v>
      </c>
    </row>
    <row r="21" spans="1:9" x14ac:dyDescent="0.2">
      <c r="H21" s="2">
        <f t="shared" si="1"/>
        <v>160.37</v>
      </c>
      <c r="I21" s="2">
        <f t="shared" si="0"/>
        <v>1039.6299999999999</v>
      </c>
    </row>
    <row r="22" spans="1:9" x14ac:dyDescent="0.2">
      <c r="H22" s="2">
        <f t="shared" si="1"/>
        <v>160.37</v>
      </c>
      <c r="I22" s="2">
        <f t="shared" si="0"/>
        <v>1039.6299999999999</v>
      </c>
    </row>
    <row r="23" spans="1:9" x14ac:dyDescent="0.2">
      <c r="H23" s="2">
        <f t="shared" si="1"/>
        <v>160.37</v>
      </c>
      <c r="I23" s="2">
        <f t="shared" si="0"/>
        <v>1039.6299999999999</v>
      </c>
    </row>
    <row r="24" spans="1:9" x14ac:dyDescent="0.2">
      <c r="H24" s="2">
        <f t="shared" si="1"/>
        <v>160.37</v>
      </c>
      <c r="I24" s="2">
        <f t="shared" si="0"/>
        <v>1039.6299999999999</v>
      </c>
    </row>
    <row r="25" spans="1:9" x14ac:dyDescent="0.2">
      <c r="H25" s="2">
        <f t="shared" si="1"/>
        <v>160.37</v>
      </c>
      <c r="I25" s="2">
        <f t="shared" si="0"/>
        <v>1039.6299999999999</v>
      </c>
    </row>
    <row r="26" spans="1:9" x14ac:dyDescent="0.2">
      <c r="H26" s="2">
        <f t="shared" si="1"/>
        <v>160.37</v>
      </c>
      <c r="I26" s="2">
        <f t="shared" si="0"/>
        <v>1039.6299999999999</v>
      </c>
    </row>
    <row r="27" spans="1:9" x14ac:dyDescent="0.2">
      <c r="H27" s="2">
        <f t="shared" si="1"/>
        <v>160.37</v>
      </c>
      <c r="I27" s="2">
        <f t="shared" si="0"/>
        <v>1039.6299999999999</v>
      </c>
    </row>
    <row r="28" spans="1:9" x14ac:dyDescent="0.2">
      <c r="H28" s="2">
        <f t="shared" si="1"/>
        <v>160.37</v>
      </c>
      <c r="I28" s="2">
        <f t="shared" si="0"/>
        <v>1039.6299999999999</v>
      </c>
    </row>
    <row r="29" spans="1:9" x14ac:dyDescent="0.2">
      <c r="H29" s="2"/>
    </row>
    <row r="30" spans="1:9" x14ac:dyDescent="0.2">
      <c r="A30" s="12"/>
      <c r="B30" s="13"/>
      <c r="C30" s="13"/>
      <c r="D30" s="14"/>
      <c r="E30" s="17"/>
      <c r="F30" s="12"/>
      <c r="G30" s="12"/>
      <c r="H30" s="14"/>
    </row>
  </sheetData>
  <mergeCells count="2">
    <mergeCell ref="A1:B1"/>
    <mergeCell ref="D1:G1"/>
  </mergeCells>
  <phoneticPr fontId="2" type="noConversion"/>
  <pageMargins left="0.75" right="0.75" top="1" bottom="1" header="0.5" footer="0.5"/>
  <pageSetup orientation="landscape" horizontalDpi="4294967292" verticalDpi="4294967292"/>
  <headerFooter>
    <oddHeader>&amp;CBUDGET 2015-2016_x000D_ IN SCHOOL ACCOUNT</oddHeader>
    <oddFooter>&amp;LThis document is licensed under a Creative Commons Attribution-NonCommercial-ShareAlike 4.0 International License.</oddFooter>
  </headerFooter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I28"/>
  <sheetViews>
    <sheetView view="pageLayout" workbookViewId="0">
      <selection activeCell="D1" sqref="D1:G1"/>
    </sheetView>
  </sheetViews>
  <sheetFormatPr baseColWidth="10" defaultRowHeight="16" x14ac:dyDescent="0.2"/>
  <cols>
    <col min="1" max="1" width="8.83203125" style="1" customWidth="1"/>
    <col min="2" max="2" width="13.83203125" customWidth="1"/>
    <col min="3" max="3" width="12.83203125" customWidth="1"/>
    <col min="4" max="4" width="10.83203125" style="2" customWidth="1"/>
    <col min="5" max="5" width="16.33203125" style="15" customWidth="1"/>
    <col min="6" max="7" width="8.83203125" style="1" customWidth="1"/>
    <col min="8" max="8" width="12.83203125" customWidth="1"/>
    <col min="9" max="9" width="12.1640625" customWidth="1"/>
  </cols>
  <sheetData>
    <row r="1" spans="1:9" ht="17" thickBot="1" x14ac:dyDescent="0.25">
      <c r="A1" s="34" t="s">
        <v>6</v>
      </c>
      <c r="B1" s="34"/>
      <c r="C1" s="5">
        <v>5360</v>
      </c>
      <c r="D1" s="35" t="s">
        <v>7</v>
      </c>
      <c r="E1" s="35"/>
      <c r="F1" s="35"/>
      <c r="G1" s="35"/>
      <c r="H1" s="5">
        <f>C1-H28</f>
        <v>-3.2200000000002547</v>
      </c>
    </row>
    <row r="2" spans="1:9" s="3" customFormat="1" ht="30" customHeight="1" x14ac:dyDescent="0.2">
      <c r="A2" s="31" t="s">
        <v>62</v>
      </c>
      <c r="B2" s="32" t="s">
        <v>0</v>
      </c>
      <c r="C2" s="32" t="s">
        <v>1</v>
      </c>
      <c r="D2" s="33" t="s">
        <v>2</v>
      </c>
      <c r="E2" s="32" t="s">
        <v>67</v>
      </c>
      <c r="F2" s="31" t="s">
        <v>3</v>
      </c>
      <c r="G2" s="31" t="s">
        <v>5</v>
      </c>
      <c r="H2" s="32" t="s">
        <v>4</v>
      </c>
      <c r="I2" s="32" t="s">
        <v>58</v>
      </c>
    </row>
    <row r="3" spans="1:9" x14ac:dyDescent="0.2">
      <c r="A3" s="1">
        <v>42234</v>
      </c>
      <c r="B3" t="s">
        <v>8</v>
      </c>
      <c r="C3" t="s">
        <v>9</v>
      </c>
      <c r="D3" s="2">
        <v>67.78</v>
      </c>
      <c r="E3" s="15" t="s">
        <v>59</v>
      </c>
      <c r="F3" s="1">
        <v>42234</v>
      </c>
      <c r="G3" s="1" t="s">
        <v>56</v>
      </c>
      <c r="H3" s="2">
        <f>D3</f>
        <v>67.78</v>
      </c>
      <c r="I3" s="2">
        <f>C1-D3</f>
        <v>5292.22</v>
      </c>
    </row>
    <row r="4" spans="1:9" x14ac:dyDescent="0.2">
      <c r="A4" s="1">
        <v>42240</v>
      </c>
      <c r="B4" t="s">
        <v>10</v>
      </c>
      <c r="C4" t="s">
        <v>11</v>
      </c>
      <c r="D4" s="2">
        <v>63.5</v>
      </c>
      <c r="E4" s="15" t="s">
        <v>59</v>
      </c>
      <c r="F4" s="1">
        <v>42241</v>
      </c>
      <c r="G4" s="1" t="s">
        <v>56</v>
      </c>
      <c r="H4" s="2">
        <f>D4+H3</f>
        <v>131.28</v>
      </c>
      <c r="I4" s="2">
        <f t="shared" ref="I4:I28" si="0">I3-D4</f>
        <v>5228.72</v>
      </c>
    </row>
    <row r="5" spans="1:9" x14ac:dyDescent="0.2">
      <c r="A5" s="1">
        <v>42244</v>
      </c>
      <c r="B5" t="s">
        <v>12</v>
      </c>
      <c r="C5" t="s">
        <v>13</v>
      </c>
      <c r="D5" s="2">
        <v>44.96</v>
      </c>
      <c r="E5" s="15" t="s">
        <v>59</v>
      </c>
      <c r="F5" s="1">
        <v>42248</v>
      </c>
      <c r="G5" s="1" t="s">
        <v>56</v>
      </c>
      <c r="H5" s="2">
        <f t="shared" ref="H5:H28" si="1">D5+H4</f>
        <v>176.24</v>
      </c>
      <c r="I5" s="2">
        <f t="shared" si="0"/>
        <v>5183.76</v>
      </c>
    </row>
    <row r="6" spans="1:9" x14ac:dyDescent="0.2">
      <c r="A6" s="1">
        <v>42247</v>
      </c>
      <c r="B6" t="s">
        <v>14</v>
      </c>
      <c r="C6" t="s">
        <v>15</v>
      </c>
      <c r="D6" s="2">
        <v>778.5</v>
      </c>
      <c r="E6" s="15" t="s">
        <v>60</v>
      </c>
      <c r="F6" s="1">
        <v>42253</v>
      </c>
      <c r="G6" s="1" t="s">
        <v>56</v>
      </c>
      <c r="H6" s="2">
        <f t="shared" si="1"/>
        <v>954.74</v>
      </c>
      <c r="I6" s="2">
        <f t="shared" si="0"/>
        <v>4405.26</v>
      </c>
    </row>
    <row r="7" spans="1:9" x14ac:dyDescent="0.2">
      <c r="A7" s="1">
        <v>42247</v>
      </c>
      <c r="B7" t="s">
        <v>16</v>
      </c>
      <c r="C7" t="s">
        <v>17</v>
      </c>
      <c r="D7" s="2">
        <v>43.86</v>
      </c>
      <c r="E7" s="15" t="s">
        <v>59</v>
      </c>
      <c r="F7" s="1">
        <v>42247</v>
      </c>
      <c r="G7" s="1" t="s">
        <v>56</v>
      </c>
      <c r="H7" s="2">
        <f t="shared" si="1"/>
        <v>998.6</v>
      </c>
      <c r="I7" s="2">
        <f t="shared" si="0"/>
        <v>4361.4000000000005</v>
      </c>
    </row>
    <row r="8" spans="1:9" x14ac:dyDescent="0.2">
      <c r="A8" s="1">
        <v>42261</v>
      </c>
      <c r="B8" t="s">
        <v>18</v>
      </c>
      <c r="C8" t="s">
        <v>19</v>
      </c>
      <c r="D8" s="2">
        <v>1</v>
      </c>
      <c r="E8" s="15" t="s">
        <v>59</v>
      </c>
      <c r="F8" s="1">
        <v>42262</v>
      </c>
      <c r="G8" s="1" t="s">
        <v>56</v>
      </c>
      <c r="H8" s="2">
        <f t="shared" si="1"/>
        <v>999.6</v>
      </c>
      <c r="I8" s="2">
        <f t="shared" si="0"/>
        <v>4360.4000000000005</v>
      </c>
    </row>
    <row r="9" spans="1:9" x14ac:dyDescent="0.2">
      <c r="A9" s="6">
        <v>42269</v>
      </c>
      <c r="B9" s="7" t="s">
        <v>8</v>
      </c>
      <c r="C9" s="7" t="s">
        <v>20</v>
      </c>
      <c r="D9" s="8">
        <v>143.72999999999999</v>
      </c>
      <c r="E9" s="16" t="s">
        <v>59</v>
      </c>
      <c r="F9" s="6">
        <v>42269</v>
      </c>
      <c r="G9" s="6" t="s">
        <v>56</v>
      </c>
      <c r="H9" s="2">
        <f t="shared" si="1"/>
        <v>1143.33</v>
      </c>
      <c r="I9" s="2">
        <f t="shared" si="0"/>
        <v>4216.670000000001</v>
      </c>
    </row>
    <row r="10" spans="1:9" x14ac:dyDescent="0.2">
      <c r="A10" s="6">
        <v>42269</v>
      </c>
      <c r="B10" s="11" t="s">
        <v>21</v>
      </c>
      <c r="C10" s="11" t="s">
        <v>22</v>
      </c>
      <c r="D10" s="8">
        <v>14.99</v>
      </c>
      <c r="E10" s="16" t="s">
        <v>59</v>
      </c>
      <c r="F10" s="6">
        <v>42269</v>
      </c>
      <c r="G10" s="6" t="s">
        <v>56</v>
      </c>
      <c r="H10" s="2">
        <f t="shared" si="1"/>
        <v>1158.32</v>
      </c>
      <c r="I10" s="2">
        <f t="shared" si="0"/>
        <v>4201.6800000000012</v>
      </c>
    </row>
    <row r="11" spans="1:9" x14ac:dyDescent="0.2">
      <c r="A11" s="6">
        <v>42282</v>
      </c>
      <c r="B11" s="11" t="s">
        <v>12</v>
      </c>
      <c r="C11" s="11" t="s">
        <v>25</v>
      </c>
      <c r="D11" s="8">
        <v>9.99</v>
      </c>
      <c r="E11" s="16" t="s">
        <v>59</v>
      </c>
      <c r="F11" s="6">
        <v>42282</v>
      </c>
      <c r="G11" s="6" t="s">
        <v>56</v>
      </c>
      <c r="H11" s="2">
        <f t="shared" si="1"/>
        <v>1168.31</v>
      </c>
      <c r="I11" s="2">
        <f t="shared" si="0"/>
        <v>4191.6900000000014</v>
      </c>
    </row>
    <row r="12" spans="1:9" x14ac:dyDescent="0.2">
      <c r="A12" s="6">
        <v>42282</v>
      </c>
      <c r="B12" s="11" t="s">
        <v>26</v>
      </c>
      <c r="C12" s="11" t="s">
        <v>15</v>
      </c>
      <c r="D12" s="8">
        <v>554.47</v>
      </c>
      <c r="E12" s="16" t="s">
        <v>60</v>
      </c>
      <c r="F12" s="6">
        <v>42292</v>
      </c>
      <c r="G12" s="6" t="s">
        <v>56</v>
      </c>
      <c r="H12" s="2">
        <f t="shared" si="1"/>
        <v>1722.78</v>
      </c>
      <c r="I12" s="2">
        <f t="shared" si="0"/>
        <v>3637.2200000000012</v>
      </c>
    </row>
    <row r="13" spans="1:9" x14ac:dyDescent="0.2">
      <c r="A13" s="6">
        <v>42286</v>
      </c>
      <c r="B13" s="11" t="s">
        <v>12</v>
      </c>
      <c r="C13" s="11" t="s">
        <v>27</v>
      </c>
      <c r="D13" s="8">
        <v>13</v>
      </c>
      <c r="E13" s="16" t="s">
        <v>59</v>
      </c>
      <c r="F13" s="6">
        <v>42286</v>
      </c>
      <c r="G13" s="6" t="s">
        <v>56</v>
      </c>
      <c r="H13" s="2">
        <f t="shared" si="1"/>
        <v>1735.78</v>
      </c>
      <c r="I13" s="2">
        <f t="shared" si="0"/>
        <v>3624.2200000000012</v>
      </c>
    </row>
    <row r="14" spans="1:9" x14ac:dyDescent="0.2">
      <c r="A14" s="6">
        <v>42300</v>
      </c>
      <c r="B14" s="11" t="s">
        <v>28</v>
      </c>
      <c r="C14" s="11" t="s">
        <v>15</v>
      </c>
      <c r="D14" s="8">
        <v>566</v>
      </c>
      <c r="E14" s="16" t="s">
        <v>59</v>
      </c>
      <c r="F14" s="6">
        <v>42308</v>
      </c>
      <c r="G14" s="6" t="s">
        <v>56</v>
      </c>
      <c r="H14" s="2">
        <f t="shared" si="1"/>
        <v>2301.7799999999997</v>
      </c>
      <c r="I14" s="2">
        <f t="shared" si="0"/>
        <v>3058.2200000000012</v>
      </c>
    </row>
    <row r="15" spans="1:9" x14ac:dyDescent="0.2">
      <c r="A15" s="6">
        <v>42310</v>
      </c>
      <c r="B15" s="11" t="s">
        <v>29</v>
      </c>
      <c r="C15" s="11" t="s">
        <v>61</v>
      </c>
      <c r="D15" s="8">
        <v>140.97999999999999</v>
      </c>
      <c r="E15" s="16" t="s">
        <v>59</v>
      </c>
      <c r="F15" s="6">
        <v>42313</v>
      </c>
      <c r="G15" s="6" t="s">
        <v>56</v>
      </c>
      <c r="H15" s="2">
        <f t="shared" si="1"/>
        <v>2442.7599999999998</v>
      </c>
      <c r="I15" s="2">
        <f t="shared" si="0"/>
        <v>2917.2400000000011</v>
      </c>
    </row>
    <row r="16" spans="1:9" x14ac:dyDescent="0.2">
      <c r="A16" s="6">
        <v>42326</v>
      </c>
      <c r="B16" s="11" t="s">
        <v>30</v>
      </c>
      <c r="C16" s="11" t="s">
        <v>15</v>
      </c>
      <c r="D16" s="8">
        <v>213.88</v>
      </c>
      <c r="E16" s="16" t="s">
        <v>59</v>
      </c>
      <c r="F16" s="6">
        <v>42332</v>
      </c>
      <c r="G16" s="6" t="s">
        <v>56</v>
      </c>
      <c r="H16" s="2">
        <f t="shared" si="1"/>
        <v>2656.64</v>
      </c>
      <c r="I16" s="2">
        <f t="shared" si="0"/>
        <v>2703.360000000001</v>
      </c>
    </row>
    <row r="17" spans="1:9" x14ac:dyDescent="0.2">
      <c r="A17" s="1">
        <v>42326</v>
      </c>
      <c r="B17" s="11" t="s">
        <v>63</v>
      </c>
      <c r="C17" s="11" t="s">
        <v>31</v>
      </c>
      <c r="D17" s="2">
        <v>11</v>
      </c>
      <c r="E17" s="15" t="s">
        <v>59</v>
      </c>
      <c r="F17" s="1">
        <v>42326</v>
      </c>
      <c r="G17" s="1" t="s">
        <v>56</v>
      </c>
      <c r="H17" s="2">
        <f t="shared" si="1"/>
        <v>2667.64</v>
      </c>
      <c r="I17" s="2">
        <f t="shared" si="0"/>
        <v>2692.360000000001</v>
      </c>
    </row>
    <row r="18" spans="1:9" x14ac:dyDescent="0.2">
      <c r="A18" s="1">
        <v>42328</v>
      </c>
      <c r="B18" s="11" t="s">
        <v>14</v>
      </c>
      <c r="C18" s="11" t="s">
        <v>15</v>
      </c>
      <c r="D18" s="2">
        <v>823.45</v>
      </c>
      <c r="E18" s="15" t="s">
        <v>59</v>
      </c>
      <c r="F18" s="1">
        <v>42338</v>
      </c>
      <c r="G18" s="1" t="s">
        <v>56</v>
      </c>
      <c r="H18" s="2">
        <f>D18+H17</f>
        <v>3491.09</v>
      </c>
      <c r="I18" s="2">
        <f t="shared" si="0"/>
        <v>1868.910000000001</v>
      </c>
    </row>
    <row r="19" spans="1:9" x14ac:dyDescent="0.2">
      <c r="A19" s="1">
        <v>42328</v>
      </c>
      <c r="B19" s="11" t="s">
        <v>32</v>
      </c>
      <c r="C19" s="11" t="s">
        <v>33</v>
      </c>
      <c r="D19" s="2">
        <v>48.53</v>
      </c>
      <c r="E19" s="15" t="s">
        <v>59</v>
      </c>
      <c r="F19" s="1">
        <v>42333</v>
      </c>
      <c r="G19" s="1" t="s">
        <v>56</v>
      </c>
      <c r="H19" s="2">
        <f t="shared" si="1"/>
        <v>3539.6200000000003</v>
      </c>
      <c r="I19" s="2">
        <f t="shared" si="0"/>
        <v>1820.380000000001</v>
      </c>
    </row>
    <row r="20" spans="1:9" x14ac:dyDescent="0.2">
      <c r="A20" s="1">
        <v>42356</v>
      </c>
      <c r="B20" s="11" t="s">
        <v>35</v>
      </c>
      <c r="C20" s="11" t="s">
        <v>36</v>
      </c>
      <c r="D20" s="2">
        <v>154</v>
      </c>
      <c r="E20" s="15" t="s">
        <v>59</v>
      </c>
      <c r="F20" s="1">
        <v>42356</v>
      </c>
      <c r="G20" s="1" t="s">
        <v>56</v>
      </c>
      <c r="H20" s="2">
        <f t="shared" si="1"/>
        <v>3693.6200000000003</v>
      </c>
      <c r="I20" s="2">
        <f t="shared" si="0"/>
        <v>1666.380000000001</v>
      </c>
    </row>
    <row r="21" spans="1:9" x14ac:dyDescent="0.2">
      <c r="A21" s="1">
        <v>42382</v>
      </c>
      <c r="B21" s="11" t="s">
        <v>32</v>
      </c>
      <c r="C21" s="11" t="s">
        <v>42</v>
      </c>
      <c r="D21" s="2">
        <v>365.53</v>
      </c>
      <c r="E21" s="15" t="s">
        <v>59</v>
      </c>
      <c r="F21" s="1">
        <v>42397</v>
      </c>
      <c r="G21" s="1" t="s">
        <v>56</v>
      </c>
      <c r="H21" s="2">
        <f t="shared" si="1"/>
        <v>4059.1500000000005</v>
      </c>
      <c r="I21" s="2">
        <f t="shared" si="0"/>
        <v>1300.850000000001</v>
      </c>
    </row>
    <row r="22" spans="1:9" x14ac:dyDescent="0.2">
      <c r="A22" s="1">
        <v>42382</v>
      </c>
      <c r="B22" s="11" t="s">
        <v>43</v>
      </c>
      <c r="C22" s="11" t="s">
        <v>15</v>
      </c>
      <c r="D22" s="2">
        <v>62.4</v>
      </c>
      <c r="E22" s="15" t="s">
        <v>59</v>
      </c>
      <c r="F22" s="1">
        <v>42398</v>
      </c>
      <c r="G22" s="1" t="s">
        <v>57</v>
      </c>
      <c r="H22" s="2">
        <f t="shared" si="1"/>
        <v>4121.55</v>
      </c>
      <c r="I22" s="2">
        <f t="shared" si="0"/>
        <v>1238.450000000001</v>
      </c>
    </row>
    <row r="23" spans="1:9" x14ac:dyDescent="0.2">
      <c r="A23" s="1">
        <v>42404</v>
      </c>
      <c r="B23" s="11" t="s">
        <v>40</v>
      </c>
      <c r="C23" s="11" t="s">
        <v>41</v>
      </c>
      <c r="D23" s="2">
        <v>12.5</v>
      </c>
      <c r="E23" s="15" t="s">
        <v>59</v>
      </c>
      <c r="F23" s="1">
        <v>42416</v>
      </c>
      <c r="G23" s="1" t="s">
        <v>56</v>
      </c>
      <c r="H23" s="2">
        <f t="shared" si="1"/>
        <v>4134.05</v>
      </c>
      <c r="I23" s="2">
        <f t="shared" si="0"/>
        <v>1225.950000000001</v>
      </c>
    </row>
    <row r="24" spans="1:9" x14ac:dyDescent="0.2">
      <c r="A24" s="1">
        <v>42429</v>
      </c>
      <c r="B24" s="11" t="s">
        <v>8</v>
      </c>
      <c r="C24" s="11" t="s">
        <v>46</v>
      </c>
      <c r="D24" s="2">
        <v>133.1</v>
      </c>
      <c r="E24" s="15" t="s">
        <v>59</v>
      </c>
      <c r="F24" s="1">
        <v>42429</v>
      </c>
      <c r="G24" s="1" t="s">
        <v>56</v>
      </c>
      <c r="H24" s="2">
        <f t="shared" si="1"/>
        <v>4267.1500000000005</v>
      </c>
      <c r="I24" s="2">
        <f t="shared" si="0"/>
        <v>1092.850000000001</v>
      </c>
    </row>
    <row r="25" spans="1:9" x14ac:dyDescent="0.2">
      <c r="A25" s="1">
        <v>42432</v>
      </c>
      <c r="B25" s="11" t="s">
        <v>49</v>
      </c>
      <c r="C25" s="11" t="s">
        <v>48</v>
      </c>
      <c r="D25" s="2">
        <v>5.99</v>
      </c>
      <c r="E25" s="15" t="s">
        <v>59</v>
      </c>
      <c r="F25" s="1">
        <v>42432</v>
      </c>
      <c r="G25" s="1" t="s">
        <v>56</v>
      </c>
      <c r="H25" s="2">
        <f t="shared" si="1"/>
        <v>4273.1400000000003</v>
      </c>
      <c r="I25" s="2">
        <f t="shared" si="0"/>
        <v>1086.860000000001</v>
      </c>
    </row>
    <row r="26" spans="1:9" x14ac:dyDescent="0.2">
      <c r="A26" s="1">
        <v>42447</v>
      </c>
      <c r="B26" s="11" t="s">
        <v>14</v>
      </c>
      <c r="C26" s="11" t="s">
        <v>50</v>
      </c>
      <c r="D26" s="2">
        <v>983.4</v>
      </c>
      <c r="E26" s="15" t="s">
        <v>59</v>
      </c>
      <c r="F26" s="1">
        <v>42456</v>
      </c>
      <c r="G26" s="1" t="s">
        <v>56</v>
      </c>
      <c r="H26" s="2">
        <f t="shared" si="1"/>
        <v>5256.54</v>
      </c>
      <c r="I26" s="2">
        <f t="shared" si="0"/>
        <v>103.46000000000106</v>
      </c>
    </row>
    <row r="27" spans="1:9" x14ac:dyDescent="0.2">
      <c r="A27" s="1">
        <v>42471</v>
      </c>
      <c r="B27" s="11" t="s">
        <v>8</v>
      </c>
      <c r="C27" s="11" t="s">
        <v>51</v>
      </c>
      <c r="D27" s="2">
        <v>27.18</v>
      </c>
      <c r="E27" s="15" t="s">
        <v>59</v>
      </c>
      <c r="F27" s="1">
        <v>42471</v>
      </c>
      <c r="G27" s="1" t="s">
        <v>56</v>
      </c>
      <c r="H27" s="2">
        <f t="shared" si="1"/>
        <v>5283.72</v>
      </c>
      <c r="I27" s="2">
        <f t="shared" si="0"/>
        <v>76.280000000001053</v>
      </c>
    </row>
    <row r="28" spans="1:9" x14ac:dyDescent="0.2">
      <c r="A28" s="1">
        <v>42510</v>
      </c>
      <c r="B28" s="11" t="s">
        <v>53</v>
      </c>
      <c r="C28" s="11" t="s">
        <v>54</v>
      </c>
      <c r="D28" s="2">
        <v>79.5</v>
      </c>
      <c r="E28" s="15" t="s">
        <v>59</v>
      </c>
      <c r="F28" s="1">
        <v>42513</v>
      </c>
      <c r="G28" s="1" t="s">
        <v>56</v>
      </c>
      <c r="H28" s="2">
        <f t="shared" si="1"/>
        <v>5363.22</v>
      </c>
      <c r="I28" s="2">
        <f t="shared" si="0"/>
        <v>-3.2199999999989473</v>
      </c>
    </row>
  </sheetData>
  <mergeCells count="2">
    <mergeCell ref="A1:B1"/>
    <mergeCell ref="D1:G1"/>
  </mergeCells>
  <phoneticPr fontId="2" type="noConversion"/>
  <pageMargins left="0.75" right="0.75" top="1" bottom="1" header="0.5" footer="0.5"/>
  <pageSetup orientation="landscape" horizontalDpi="4294967292" verticalDpi="4294967292"/>
  <headerFooter>
    <oddHeader>&amp;CBUDGET 2015-2016_x000D_ACCOUNT # District</oddHeader>
    <oddFooter>&amp;LThis document is licensed under a Creative Commons Attribution-NonCommercial-ShareAlike 4.0 International License.</oddFooter>
  </headerFooter>
  <extLst>
    <ext xmlns:mx="http://schemas.microsoft.com/office/mac/excel/2008/main" uri="{64002731-A6B0-56B0-2670-7721B7C09600}">
      <mx:PLV Mode="1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I30"/>
  <sheetViews>
    <sheetView view="pageLayout" workbookViewId="0">
      <selection activeCell="I2" sqref="I2"/>
    </sheetView>
  </sheetViews>
  <sheetFormatPr baseColWidth="10" defaultRowHeight="16" x14ac:dyDescent="0.2"/>
  <cols>
    <col min="1" max="1" width="8.83203125" style="1" customWidth="1"/>
    <col min="2" max="2" width="13.83203125" customWidth="1"/>
    <col min="3" max="3" width="12.83203125" customWidth="1"/>
    <col min="4" max="4" width="10.83203125" style="2" customWidth="1"/>
    <col min="5" max="5" width="16.5" customWidth="1"/>
    <col min="6" max="6" width="8.83203125" style="1" customWidth="1"/>
    <col min="7" max="7" width="8.83203125" style="18" customWidth="1"/>
    <col min="8" max="8" width="12.83203125" customWidth="1"/>
  </cols>
  <sheetData>
    <row r="1" spans="1:9" ht="17" thickBot="1" x14ac:dyDescent="0.25">
      <c r="A1" s="36" t="s">
        <v>6</v>
      </c>
      <c r="B1" s="36"/>
      <c r="C1" s="5">
        <v>1160</v>
      </c>
      <c r="D1" s="21" t="s">
        <v>7</v>
      </c>
      <c r="E1" s="21"/>
      <c r="F1" s="21"/>
      <c r="G1" s="21"/>
      <c r="H1" s="5">
        <f>C1-H28</f>
        <v>21.240000000000009</v>
      </c>
    </row>
    <row r="2" spans="1:9" s="3" customFormat="1" ht="30" customHeight="1" x14ac:dyDescent="0.2">
      <c r="A2" s="28" t="s">
        <v>62</v>
      </c>
      <c r="B2" s="29" t="s">
        <v>0</v>
      </c>
      <c r="C2" s="29" t="s">
        <v>1</v>
      </c>
      <c r="D2" s="30" t="s">
        <v>2</v>
      </c>
      <c r="E2" s="29" t="s">
        <v>67</v>
      </c>
      <c r="F2" s="28" t="s">
        <v>3</v>
      </c>
      <c r="G2" s="28" t="s">
        <v>5</v>
      </c>
      <c r="H2" s="29" t="s">
        <v>4</v>
      </c>
      <c r="I2" s="29" t="s">
        <v>58</v>
      </c>
    </row>
    <row r="3" spans="1:9" x14ac:dyDescent="0.2">
      <c r="A3" s="1">
        <v>42244</v>
      </c>
      <c r="B3" t="s">
        <v>28</v>
      </c>
      <c r="C3" t="s">
        <v>37</v>
      </c>
      <c r="D3" s="2">
        <v>71</v>
      </c>
      <c r="E3" t="s">
        <v>59</v>
      </c>
      <c r="F3" s="1">
        <v>42244</v>
      </c>
      <c r="G3" s="18" t="s">
        <v>56</v>
      </c>
      <c r="H3" s="2">
        <f>D3</f>
        <v>71</v>
      </c>
      <c r="I3" s="2">
        <f>C1-D3</f>
        <v>1089</v>
      </c>
    </row>
    <row r="4" spans="1:9" x14ac:dyDescent="0.2">
      <c r="A4" s="1">
        <v>42244</v>
      </c>
      <c r="B4" t="s">
        <v>38</v>
      </c>
      <c r="C4" t="s">
        <v>37</v>
      </c>
      <c r="D4" s="2">
        <v>104</v>
      </c>
      <c r="E4" t="s">
        <v>59</v>
      </c>
      <c r="F4" s="1">
        <v>42244</v>
      </c>
      <c r="G4" s="18" t="s">
        <v>56</v>
      </c>
      <c r="H4" s="2">
        <f>D4+H3</f>
        <v>175</v>
      </c>
      <c r="I4" s="2">
        <f t="shared" ref="I4:I28" si="0">I3-D4</f>
        <v>985</v>
      </c>
    </row>
    <row r="5" spans="1:9" x14ac:dyDescent="0.2">
      <c r="A5" s="1">
        <v>42382</v>
      </c>
      <c r="B5" t="s">
        <v>39</v>
      </c>
      <c r="C5" t="s">
        <v>37</v>
      </c>
      <c r="D5" s="2">
        <v>246</v>
      </c>
      <c r="E5" t="s">
        <v>59</v>
      </c>
      <c r="F5" s="1">
        <v>42382</v>
      </c>
      <c r="G5" s="18" t="s">
        <v>56</v>
      </c>
      <c r="H5" s="2">
        <f t="shared" ref="H5:H28" si="1">D5+H4</f>
        <v>421</v>
      </c>
      <c r="I5" s="2">
        <f t="shared" si="0"/>
        <v>739</v>
      </c>
    </row>
    <row r="6" spans="1:9" x14ac:dyDescent="0.2">
      <c r="A6" s="1">
        <v>42429</v>
      </c>
      <c r="B6" t="s">
        <v>12</v>
      </c>
      <c r="C6" t="s">
        <v>47</v>
      </c>
      <c r="D6" s="2">
        <v>11.74</v>
      </c>
      <c r="E6" t="s">
        <v>59</v>
      </c>
      <c r="F6" s="1">
        <v>42429</v>
      </c>
      <c r="G6" s="18" t="s">
        <v>56</v>
      </c>
      <c r="H6" s="2">
        <f t="shared" si="1"/>
        <v>432.74</v>
      </c>
      <c r="I6" s="2">
        <f t="shared" si="0"/>
        <v>727.26</v>
      </c>
    </row>
    <row r="7" spans="1:9" x14ac:dyDescent="0.2">
      <c r="A7" s="1">
        <v>42447</v>
      </c>
      <c r="B7" t="s">
        <v>12</v>
      </c>
      <c r="C7" t="s">
        <v>47</v>
      </c>
      <c r="D7" s="2">
        <v>9.99</v>
      </c>
      <c r="E7" t="s">
        <v>59</v>
      </c>
      <c r="F7" s="1">
        <v>42447</v>
      </c>
      <c r="G7" s="18" t="s">
        <v>56</v>
      </c>
      <c r="H7" s="2">
        <f t="shared" si="1"/>
        <v>442.73</v>
      </c>
      <c r="I7" s="2">
        <f t="shared" si="0"/>
        <v>717.27</v>
      </c>
    </row>
    <row r="8" spans="1:9" x14ac:dyDescent="0.2">
      <c r="A8" s="1">
        <v>42460</v>
      </c>
      <c r="B8" t="s">
        <v>12</v>
      </c>
      <c r="C8" t="s">
        <v>47</v>
      </c>
      <c r="D8" s="2">
        <v>12.99</v>
      </c>
      <c r="E8" t="s">
        <v>59</v>
      </c>
      <c r="F8" s="1">
        <v>42460</v>
      </c>
      <c r="G8" s="18" t="s">
        <v>56</v>
      </c>
      <c r="H8" s="2">
        <f t="shared" si="1"/>
        <v>455.72</v>
      </c>
      <c r="I8" s="2">
        <f t="shared" si="0"/>
        <v>704.28</v>
      </c>
    </row>
    <row r="9" spans="1:9" x14ac:dyDescent="0.2">
      <c r="A9" s="6">
        <v>42479</v>
      </c>
      <c r="B9" s="7" t="s">
        <v>14</v>
      </c>
      <c r="C9" s="7" t="s">
        <v>52</v>
      </c>
      <c r="D9" s="8">
        <v>683.04</v>
      </c>
      <c r="E9" s="7" t="s">
        <v>59</v>
      </c>
      <c r="F9" s="6">
        <v>42479</v>
      </c>
      <c r="G9" s="19" t="s">
        <v>56</v>
      </c>
      <c r="H9" s="2">
        <f t="shared" si="1"/>
        <v>1138.76</v>
      </c>
      <c r="I9" s="2">
        <f t="shared" si="0"/>
        <v>21.240000000000009</v>
      </c>
    </row>
    <row r="10" spans="1:9" x14ac:dyDescent="0.2">
      <c r="A10" s="6"/>
      <c r="B10" s="7"/>
      <c r="C10" s="7"/>
      <c r="D10" s="8"/>
      <c r="E10" s="7"/>
      <c r="F10" s="6"/>
      <c r="G10" s="19"/>
      <c r="H10" s="2">
        <f t="shared" si="1"/>
        <v>1138.76</v>
      </c>
      <c r="I10" s="2">
        <f t="shared" si="0"/>
        <v>21.240000000000009</v>
      </c>
    </row>
    <row r="11" spans="1:9" x14ac:dyDescent="0.2">
      <c r="A11" s="6"/>
      <c r="B11" s="7"/>
      <c r="C11" s="7"/>
      <c r="D11" s="8"/>
      <c r="E11" s="7"/>
      <c r="F11" s="6"/>
      <c r="G11" s="19"/>
      <c r="H11" s="2">
        <f t="shared" si="1"/>
        <v>1138.76</v>
      </c>
      <c r="I11" s="2">
        <f t="shared" si="0"/>
        <v>21.240000000000009</v>
      </c>
    </row>
    <row r="12" spans="1:9" x14ac:dyDescent="0.2">
      <c r="A12" s="6"/>
      <c r="B12" s="7"/>
      <c r="C12" s="7"/>
      <c r="D12" s="8"/>
      <c r="E12" s="7"/>
      <c r="F12" s="6"/>
      <c r="G12" s="19"/>
      <c r="H12" s="2">
        <f t="shared" si="1"/>
        <v>1138.76</v>
      </c>
      <c r="I12" s="2">
        <f t="shared" si="0"/>
        <v>21.240000000000009</v>
      </c>
    </row>
    <row r="13" spans="1:9" x14ac:dyDescent="0.2">
      <c r="A13" s="6"/>
      <c r="B13" s="7"/>
      <c r="C13" s="7"/>
      <c r="D13" s="8"/>
      <c r="E13" s="7"/>
      <c r="F13" s="6"/>
      <c r="G13" s="19"/>
      <c r="H13" s="2">
        <f t="shared" si="1"/>
        <v>1138.76</v>
      </c>
      <c r="I13" s="2">
        <f t="shared" si="0"/>
        <v>21.240000000000009</v>
      </c>
    </row>
    <row r="14" spans="1:9" x14ac:dyDescent="0.2">
      <c r="A14" s="6"/>
      <c r="B14" s="7"/>
      <c r="C14" s="7"/>
      <c r="D14" s="8"/>
      <c r="E14" s="7"/>
      <c r="F14" s="6"/>
      <c r="G14" s="19"/>
      <c r="H14" s="2">
        <f t="shared" si="1"/>
        <v>1138.76</v>
      </c>
      <c r="I14" s="2">
        <f t="shared" si="0"/>
        <v>21.240000000000009</v>
      </c>
    </row>
    <row r="15" spans="1:9" x14ac:dyDescent="0.2">
      <c r="A15" s="6"/>
      <c r="B15" s="7"/>
      <c r="C15" s="7"/>
      <c r="D15" s="8"/>
      <c r="E15" s="7"/>
      <c r="F15" s="6"/>
      <c r="G15" s="19"/>
      <c r="H15" s="2">
        <f t="shared" si="1"/>
        <v>1138.76</v>
      </c>
      <c r="I15" s="2">
        <f t="shared" si="0"/>
        <v>21.240000000000009</v>
      </c>
    </row>
    <row r="16" spans="1:9" x14ac:dyDescent="0.2">
      <c r="A16" s="6"/>
      <c r="B16" s="7"/>
      <c r="C16" s="7"/>
      <c r="D16" s="8"/>
      <c r="E16" s="7"/>
      <c r="F16" s="6"/>
      <c r="G16" s="19"/>
      <c r="H16" s="2">
        <f t="shared" si="1"/>
        <v>1138.76</v>
      </c>
      <c r="I16" s="2">
        <f t="shared" si="0"/>
        <v>21.240000000000009</v>
      </c>
    </row>
    <row r="17" spans="1:9" x14ac:dyDescent="0.2">
      <c r="H17" s="2">
        <f t="shared" si="1"/>
        <v>1138.76</v>
      </c>
      <c r="I17" s="2">
        <f t="shared" si="0"/>
        <v>21.240000000000009</v>
      </c>
    </row>
    <row r="18" spans="1:9" x14ac:dyDescent="0.2">
      <c r="H18" s="2">
        <f t="shared" si="1"/>
        <v>1138.76</v>
      </c>
      <c r="I18" s="2">
        <f t="shared" si="0"/>
        <v>21.240000000000009</v>
      </c>
    </row>
    <row r="19" spans="1:9" x14ac:dyDescent="0.2">
      <c r="H19" s="2">
        <f t="shared" si="1"/>
        <v>1138.76</v>
      </c>
      <c r="I19" s="2">
        <f t="shared" si="0"/>
        <v>21.240000000000009</v>
      </c>
    </row>
    <row r="20" spans="1:9" x14ac:dyDescent="0.2">
      <c r="H20" s="2">
        <f t="shared" si="1"/>
        <v>1138.76</v>
      </c>
      <c r="I20" s="2">
        <f t="shared" si="0"/>
        <v>21.240000000000009</v>
      </c>
    </row>
    <row r="21" spans="1:9" x14ac:dyDescent="0.2">
      <c r="H21" s="2">
        <f t="shared" si="1"/>
        <v>1138.76</v>
      </c>
      <c r="I21" s="2">
        <f t="shared" si="0"/>
        <v>21.240000000000009</v>
      </c>
    </row>
    <row r="22" spans="1:9" x14ac:dyDescent="0.2">
      <c r="H22" s="2">
        <f t="shared" si="1"/>
        <v>1138.76</v>
      </c>
      <c r="I22" s="2">
        <f t="shared" si="0"/>
        <v>21.240000000000009</v>
      </c>
    </row>
    <row r="23" spans="1:9" x14ac:dyDescent="0.2">
      <c r="H23" s="2">
        <f t="shared" si="1"/>
        <v>1138.76</v>
      </c>
      <c r="I23" s="2">
        <f t="shared" si="0"/>
        <v>21.240000000000009</v>
      </c>
    </row>
    <row r="24" spans="1:9" x14ac:dyDescent="0.2">
      <c r="H24" s="2">
        <f t="shared" si="1"/>
        <v>1138.76</v>
      </c>
      <c r="I24" s="2">
        <f t="shared" si="0"/>
        <v>21.240000000000009</v>
      </c>
    </row>
    <row r="25" spans="1:9" x14ac:dyDescent="0.2">
      <c r="H25" s="2">
        <f t="shared" si="1"/>
        <v>1138.76</v>
      </c>
      <c r="I25" s="2">
        <f t="shared" si="0"/>
        <v>21.240000000000009</v>
      </c>
    </row>
    <row r="26" spans="1:9" x14ac:dyDescent="0.2">
      <c r="H26" s="2">
        <f t="shared" si="1"/>
        <v>1138.76</v>
      </c>
      <c r="I26" s="2">
        <f t="shared" si="0"/>
        <v>21.240000000000009</v>
      </c>
    </row>
    <row r="27" spans="1:9" x14ac:dyDescent="0.2">
      <c r="H27" s="2">
        <f t="shared" si="1"/>
        <v>1138.76</v>
      </c>
      <c r="I27" s="2">
        <f t="shared" si="0"/>
        <v>21.240000000000009</v>
      </c>
    </row>
    <row r="28" spans="1:9" x14ac:dyDescent="0.2">
      <c r="H28" s="2">
        <f t="shared" si="1"/>
        <v>1138.76</v>
      </c>
      <c r="I28" s="2">
        <f t="shared" si="0"/>
        <v>21.240000000000009</v>
      </c>
    </row>
    <row r="29" spans="1:9" x14ac:dyDescent="0.2">
      <c r="H29" s="2"/>
    </row>
    <row r="30" spans="1:9" x14ac:dyDescent="0.2">
      <c r="A30" s="12"/>
      <c r="B30" s="13"/>
      <c r="C30" s="13"/>
      <c r="D30" s="14"/>
      <c r="E30" s="13"/>
      <c r="F30" s="12"/>
      <c r="G30" s="20"/>
      <c r="H30" s="14"/>
    </row>
  </sheetData>
  <mergeCells count="2">
    <mergeCell ref="A1:B1"/>
    <mergeCell ref="D1:G1"/>
  </mergeCells>
  <phoneticPr fontId="2" type="noConversion"/>
  <pageMargins left="0.75" right="0.75" top="1" bottom="1" header="0.5" footer="0.5"/>
  <pageSetup orientation="landscape" horizontalDpi="4294967292" verticalDpi="4294967292"/>
  <headerFooter>
    <oddHeader>&amp;CBUDGET 2015-2016_x000D_ACCOUNT # Legislative</oddHeader>
    <oddFooter>&amp;LThis document is licensed under a Creative Commons Attribution-NonCommercial-ShareAlike 4.0 International License.</oddFooter>
  </headerFooter>
  <extLst>
    <ext xmlns:mx="http://schemas.microsoft.com/office/mac/excel/2008/main" uri="{64002731-A6B0-56B0-2670-7721B7C09600}">
      <mx:PLV Mode="1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3366FF"/>
  </sheetPr>
  <dimension ref="A1:J6"/>
  <sheetViews>
    <sheetView view="pageLayout" workbookViewId="0">
      <selection activeCell="B9" sqref="B9"/>
    </sheetView>
  </sheetViews>
  <sheetFormatPr baseColWidth="10" defaultRowHeight="16" x14ac:dyDescent="0.2"/>
  <sheetData>
    <row r="1" spans="1:10" ht="17" thickBot="1" x14ac:dyDescent="0.25">
      <c r="A1" s="26" t="s">
        <v>66</v>
      </c>
      <c r="B1" s="27"/>
      <c r="C1" s="27"/>
      <c r="D1" s="27"/>
      <c r="E1" s="27"/>
      <c r="F1" s="27"/>
      <c r="G1" s="10">
        <f>School!H1</f>
        <v>1039.6300000000001</v>
      </c>
      <c r="H1" s="9"/>
      <c r="I1" s="9"/>
      <c r="J1" s="9"/>
    </row>
    <row r="2" spans="1:10" ht="17" thickBot="1" x14ac:dyDescent="0.25"/>
    <row r="3" spans="1:10" ht="17" thickBot="1" x14ac:dyDescent="0.25">
      <c r="A3" s="22" t="s">
        <v>64</v>
      </c>
      <c r="B3" s="23"/>
      <c r="C3" s="23"/>
      <c r="D3" s="23"/>
      <c r="E3" s="23"/>
      <c r="F3" s="23"/>
      <c r="G3" s="10">
        <f>District!H1</f>
        <v>-3.2200000000002547</v>
      </c>
      <c r="H3" s="4"/>
      <c r="I3" s="4"/>
      <c r="J3" s="4"/>
    </row>
    <row r="4" spans="1:10" ht="17" thickBot="1" x14ac:dyDescent="0.25"/>
    <row r="5" spans="1:10" ht="17" thickBot="1" x14ac:dyDescent="0.25">
      <c r="A5" s="24" t="s">
        <v>65</v>
      </c>
      <c r="B5" s="25"/>
      <c r="C5" s="25"/>
      <c r="D5" s="25"/>
      <c r="E5" s="25"/>
      <c r="F5" s="25"/>
      <c r="G5" s="10">
        <f>Legislative!H1</f>
        <v>21.240000000000009</v>
      </c>
      <c r="H5" s="9"/>
      <c r="I5" s="9"/>
      <c r="J5" s="9"/>
    </row>
    <row r="6" spans="1:10" x14ac:dyDescent="0.2">
      <c r="G6" s="4"/>
    </row>
  </sheetData>
  <mergeCells count="3">
    <mergeCell ref="A3:F3"/>
    <mergeCell ref="A5:F5"/>
    <mergeCell ref="A1:F1"/>
  </mergeCells>
  <phoneticPr fontId="2" type="noConversion"/>
  <pageMargins left="0.75" right="0.75" top="1" bottom="1" header="0.5" footer="0.5"/>
  <pageSetup orientation="landscape" horizontalDpi="4294967292" verticalDpi="4294967292"/>
  <headerFooter>
    <oddHeader>&amp;CBUDGET 2015-2016_x000D_ACCOUNT SUMMARY</oddHeader>
    <oddFooter>&amp;LThis document is licensed under a Creative Commons Attribution-NonCommercial-ShareAlike 4.0 International License.</oddFooter>
  </headerFooter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School</vt:lpstr>
      <vt:lpstr>District</vt:lpstr>
      <vt:lpstr>Legislative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Forbes Media</dc:creator>
  <cp:lastModifiedBy>Microsoft Office User</cp:lastModifiedBy>
  <cp:lastPrinted>2018-08-27T19:41:24Z</cp:lastPrinted>
  <dcterms:created xsi:type="dcterms:W3CDTF">2014-10-27T18:47:03Z</dcterms:created>
  <dcterms:modified xsi:type="dcterms:W3CDTF">2018-09-05T21:00:39Z</dcterms:modified>
</cp:coreProperties>
</file>