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G:\SPARC Intern Folders\Katie\New Budget&amp;MOD Worksheets\"/>
    </mc:Choice>
  </mc:AlternateContent>
  <bookViews>
    <workbookView xWindow="-1185" yWindow="555" windowWidth="23925" windowHeight="9435" tabRatio="737"/>
  </bookViews>
  <sheets>
    <sheet name="Ext Rting" sheetId="8" r:id="rId1"/>
    <sheet name="PreSupplemental" sheetId="10" r:id="rId2"/>
    <sheet name="New Acct &amp; Budget Setup" sheetId="13" state="hidden" r:id="rId3"/>
    <sheet name="PostAward Check List" sheetId="14" state="hidden" r:id="rId4"/>
    <sheet name="Pre Drop List" sheetId="9" r:id="rId5"/>
    <sheet name="Post Drop List" sheetId="15" state="hidden" r:id="rId6"/>
    <sheet name="IRB &amp; IACUC" sheetId="6" state="hidden" r:id="rId7"/>
  </sheets>
  <definedNames>
    <definedName name="Program" comment="Serivce " localSheetId="2">#REF!</definedName>
    <definedName name="Program" comment="Serivce " localSheetId="5">#REF!</definedName>
    <definedName name="Program" comment="Serivce " localSheetId="3">#REF!</definedName>
    <definedName name="Program" comment="Serivce ">#REF!</definedName>
  </definedNames>
  <calcPr calcId="152511"/>
</workbook>
</file>

<file path=xl/calcChain.xml><?xml version="1.0" encoding="utf-8"?>
<calcChain xmlns="http://schemas.openxmlformats.org/spreadsheetml/2006/main">
  <c r="E53" i="13" l="1"/>
  <c r="E57" i="13"/>
  <c r="B43" i="13" l="1"/>
  <c r="B30" i="8"/>
  <c r="E43" i="13" l="1"/>
  <c r="E49" i="13" s="1"/>
  <c r="E52" i="13" s="1"/>
  <c r="D43" i="13"/>
  <c r="D49" i="13" s="1"/>
  <c r="C43" i="13"/>
  <c r="C49" i="13" s="1"/>
  <c r="C52" i="13" s="1"/>
  <c r="D53" i="13" s="1"/>
  <c r="D52" i="13" l="1"/>
  <c r="B49" i="13"/>
  <c r="B52" i="13" s="1"/>
  <c r="B53" i="13" s="1"/>
  <c r="E56" i="13"/>
  <c r="E58" i="13" s="1"/>
  <c r="E44" i="8"/>
  <c r="B24" i="8" l="1"/>
  <c r="E23" i="8" l="1"/>
  <c r="C30" i="8"/>
  <c r="D30" i="8"/>
  <c r="D36" i="8" s="1"/>
  <c r="E30" i="8"/>
  <c r="D39" i="8" l="1"/>
  <c r="E36" i="8"/>
  <c r="E39" i="8" s="1"/>
  <c r="D37" i="8"/>
  <c r="C36" i="8"/>
  <c r="C39" i="8" s="1"/>
  <c r="E43" i="8"/>
  <c r="E45" i="8" s="1"/>
  <c r="B36" i="8"/>
  <c r="B39" i="8" l="1"/>
  <c r="B40" i="8" s="1"/>
  <c r="D40" i="8"/>
  <c r="E40" i="8" s="1"/>
  <c r="H6" i="6"/>
  <c r="F6" i="6"/>
  <c r="F5" i="6"/>
  <c r="B5" i="6"/>
  <c r="F4" i="6"/>
  <c r="B4" i="6"/>
  <c r="F3" i="6"/>
  <c r="B3" i="6"/>
  <c r="F2" i="6"/>
  <c r="B2" i="6"/>
</calcChain>
</file>

<file path=xl/sharedStrings.xml><?xml version="1.0" encoding="utf-8"?>
<sst xmlns="http://schemas.openxmlformats.org/spreadsheetml/2006/main" count="881" uniqueCount="450">
  <si>
    <t>PI T#:</t>
  </si>
  <si>
    <t>Sponsor:</t>
  </si>
  <si>
    <t>Sponsor T#</t>
  </si>
  <si>
    <t>Start date:</t>
  </si>
  <si>
    <t>End Date:</t>
  </si>
  <si>
    <t>Yes</t>
  </si>
  <si>
    <t>Index</t>
  </si>
  <si>
    <t>Fund</t>
  </si>
  <si>
    <t>Org.</t>
  </si>
  <si>
    <t>Program</t>
  </si>
  <si>
    <t>Date</t>
  </si>
  <si>
    <t>Travel</t>
  </si>
  <si>
    <t>Benefits</t>
  </si>
  <si>
    <t>Current Expenses</t>
  </si>
  <si>
    <t>Date:</t>
  </si>
  <si>
    <t>Phone</t>
  </si>
  <si>
    <t>Prime Sponsor</t>
  </si>
  <si>
    <t>No</t>
  </si>
  <si>
    <t>Technical Contact</t>
  </si>
  <si>
    <t>Patent</t>
  </si>
  <si>
    <t>Final Report</t>
  </si>
  <si>
    <t>Hourly wages</t>
  </si>
  <si>
    <t xml:space="preserve">Contractual/Services </t>
  </si>
  <si>
    <t>Capital Equipment</t>
  </si>
  <si>
    <t>Financial Contact</t>
  </si>
  <si>
    <t>Principle Investigator</t>
  </si>
  <si>
    <t>PI Email:</t>
  </si>
  <si>
    <t>Principle Investigator:</t>
  </si>
  <si>
    <t>Project Code:</t>
  </si>
  <si>
    <t>PI Dept:</t>
  </si>
  <si>
    <t>Title of Project:</t>
  </si>
  <si>
    <t>Will grant/contract funds be used towards personnel costs?</t>
  </si>
  <si>
    <t>Faculty</t>
  </si>
  <si>
    <t>Support Staff</t>
  </si>
  <si>
    <t xml:space="preserve">       New Personnel</t>
  </si>
  <si>
    <t>Graduate Assistants</t>
  </si>
  <si>
    <t>Contract Hourly Wage</t>
  </si>
  <si>
    <t>Student Worker</t>
  </si>
  <si>
    <t xml:space="preserve">If Yes, check all that are applicable. </t>
  </si>
  <si>
    <t>This project requires:</t>
  </si>
  <si>
    <t>Overload</t>
  </si>
  <si>
    <t>Date to be submitted:</t>
  </si>
  <si>
    <t>Not Yet Sumbitted:</t>
  </si>
  <si>
    <t>Date submitted:</t>
  </si>
  <si>
    <t>Pending:</t>
  </si>
  <si>
    <t>IACUC#:</t>
  </si>
  <si>
    <t>Approved:</t>
  </si>
  <si>
    <t>If yes to animals, status of IACUC application:</t>
  </si>
  <si>
    <t>IRB#:</t>
  </si>
  <si>
    <t>If yes to human subjects, status of IRB application:</t>
  </si>
  <si>
    <t>Does the project involve the use of the following:</t>
  </si>
  <si>
    <t>Grant Subject Information</t>
  </si>
  <si>
    <t>None</t>
  </si>
  <si>
    <t>The Institutional Animal Care and Use Committee (IACUC) ensures compliance with all regulations involving "any live, vertebrate animal used or intended for use in research, research training, experimentation, or biological testing."</t>
  </si>
  <si>
    <t>The Institutional Review Board (IRB) is charged with protecting the rights and welfare of people involved in research. IRB reviews the plans for research involving human subjects.</t>
  </si>
  <si>
    <t>Accounting Representative</t>
  </si>
  <si>
    <t>N/A</t>
  </si>
  <si>
    <t>$</t>
  </si>
  <si>
    <t>%</t>
  </si>
  <si>
    <t>Effort Reports Certification</t>
  </si>
  <si>
    <t>Close Out</t>
  </si>
  <si>
    <t>What expenses are  allowable or allocable, outside the common OMB Circulars</t>
  </si>
  <si>
    <t xml:space="preserve"> </t>
  </si>
  <si>
    <t>Fund/Index:</t>
  </si>
  <si>
    <t>Date Submitted:</t>
  </si>
  <si>
    <t>Request for Proposal (RFP)</t>
  </si>
  <si>
    <t xml:space="preserve">SPARC Responsibility: </t>
  </si>
  <si>
    <t>SPARC Post-Award</t>
  </si>
  <si>
    <t>By signing below, I acknowledge that this account is closed and no additional charges will be incurred, e.g. Payroll, Purchasing, Bookstore, etc. This file and all supporting documentation, including data/data notebooks, will be kept per University Records Retention Policy, minimum 3 years after the closing period.</t>
  </si>
  <si>
    <t>Cost Share Documented and Allowable</t>
  </si>
  <si>
    <t>Cost Share Information</t>
  </si>
  <si>
    <t>Award Letter</t>
  </si>
  <si>
    <t>Budget Information</t>
  </si>
  <si>
    <t>Sub-Recipient Agreement</t>
  </si>
  <si>
    <t>Program Income</t>
  </si>
  <si>
    <t>Project Code</t>
  </si>
  <si>
    <t>Post-Award IRB &amp; IACUC Information</t>
  </si>
  <si>
    <t>Professional Staff &amp; Faculty</t>
  </si>
  <si>
    <t>New Project</t>
  </si>
  <si>
    <t>Research</t>
  </si>
  <si>
    <t>Principal Investigator</t>
  </si>
  <si>
    <t>PI Dept</t>
  </si>
  <si>
    <t>Title of Project</t>
  </si>
  <si>
    <t>Sponsor Organization</t>
  </si>
  <si>
    <t>CFDA Number</t>
  </si>
  <si>
    <t>*Only Federal Awards need the CFDA Number</t>
  </si>
  <si>
    <t>Agency Confirmation Number</t>
  </si>
  <si>
    <t>Copy of the Proposal/Application</t>
  </si>
  <si>
    <t>Fund Account Reconciles with Budget (All expenses occurred with in the project period)</t>
  </si>
  <si>
    <t xml:space="preserve">Federal </t>
  </si>
  <si>
    <t>State</t>
  </si>
  <si>
    <t>Prime Award:</t>
  </si>
  <si>
    <t>Sub-Award:</t>
  </si>
  <si>
    <t>Total Committed</t>
  </si>
  <si>
    <t>Funding Source</t>
  </si>
  <si>
    <t xml:space="preserve">Cost Share/Matching </t>
  </si>
  <si>
    <t>In Kind</t>
  </si>
  <si>
    <t>Effort</t>
  </si>
  <si>
    <t>Total Payroll &amp; Benefits</t>
  </si>
  <si>
    <t>Scholarship</t>
  </si>
  <si>
    <t xml:space="preserve">Indirect/ F&amp;A </t>
  </si>
  <si>
    <t>Indirect/ F&amp;A Forgone</t>
  </si>
  <si>
    <t>Contract Length</t>
  </si>
  <si>
    <t>Position</t>
  </si>
  <si>
    <t>Name</t>
  </si>
  <si>
    <t xml:space="preserve">SUU Negotiated Federally F&amp;A Rate            </t>
  </si>
  <si>
    <t>Amount of F &amp; A Allowed by Sponsor: (______% X ________)</t>
  </si>
  <si>
    <t>Is there documentation to support the reduction of the F&amp;A rate?</t>
  </si>
  <si>
    <t>Will this waiver increase direct costs available for student support?</t>
  </si>
  <si>
    <t>If Yes, please describe:</t>
  </si>
  <si>
    <t>Project Type</t>
  </si>
  <si>
    <t>Assigned Index</t>
  </si>
  <si>
    <t>Period Of Performance</t>
  </si>
  <si>
    <t>Start date</t>
  </si>
  <si>
    <t>End Date</t>
  </si>
  <si>
    <t>Project Director/PI:</t>
  </si>
  <si>
    <t>Co-PI:</t>
  </si>
  <si>
    <t>Department Chair:</t>
  </si>
  <si>
    <t>Dean/Director:</t>
  </si>
  <si>
    <t>SPARC Director:</t>
  </si>
  <si>
    <t>Provost/Chief Academic Officer:</t>
  </si>
  <si>
    <t>Financial</t>
  </si>
  <si>
    <t>Email</t>
  </si>
  <si>
    <t>Difference</t>
  </si>
  <si>
    <t xml:space="preserve">Full Project Deliverables/Project Goals have been completed </t>
  </si>
  <si>
    <t>My signature below indicates my approval for submission of the proposal, its budget, and cost share commitments.</t>
  </si>
  <si>
    <t>Existing Personnel</t>
  </si>
  <si>
    <t>Deadline of Submission</t>
  </si>
  <si>
    <t>Budget Summary</t>
  </si>
  <si>
    <t>Proposal Type</t>
  </si>
  <si>
    <t>Options:</t>
  </si>
  <si>
    <t>New Proposal for Continuing Project</t>
  </si>
  <si>
    <t>Revised/Resubmit</t>
  </si>
  <si>
    <t>Renewal</t>
  </si>
  <si>
    <t>Appropriation</t>
  </si>
  <si>
    <t>Public Service/Outreach</t>
  </si>
  <si>
    <t>Private</t>
  </si>
  <si>
    <t>Cost Share Type</t>
  </si>
  <si>
    <t>Not Required</t>
  </si>
  <si>
    <t>Mandatory</t>
  </si>
  <si>
    <t>Voluntary Committed</t>
  </si>
  <si>
    <t xml:space="preserve">Eastern </t>
  </si>
  <si>
    <t>Central</t>
  </si>
  <si>
    <t>Mountain</t>
  </si>
  <si>
    <t>Pacific</t>
  </si>
  <si>
    <t>Time</t>
  </si>
  <si>
    <t>12-12pm time drop down</t>
  </si>
  <si>
    <t>Submission Agency*</t>
  </si>
  <si>
    <t>Brief Description of Deliverables/ Project Goals*</t>
  </si>
  <si>
    <t xml:space="preserve">The account designated to support the unit guarantee has adequate funds to support this request. </t>
  </si>
  <si>
    <t xml:space="preserve">The unit understands that the guarantee funds may be forfeit if the requested action is not acceptable to the sponsor. </t>
  </si>
  <si>
    <t>Start Date:</t>
  </si>
  <si>
    <t>Period of Performance for Advance Account</t>
  </si>
  <si>
    <t>Cost Guarantee Type:</t>
  </si>
  <si>
    <t>Institution Guarantee</t>
  </si>
  <si>
    <t>Authorized Account Signer:</t>
  </si>
  <si>
    <t>Justification:</t>
  </si>
  <si>
    <t xml:space="preserve">      Supplemental Contracts (e.g., Other Agencies, Universities)</t>
  </si>
  <si>
    <t xml:space="preserve">      Independent Contractors/Consultants</t>
  </si>
  <si>
    <t>Institution/Agency</t>
  </si>
  <si>
    <t>Nature of Participation</t>
  </si>
  <si>
    <t>Independent Contractor</t>
  </si>
  <si>
    <t>Does the Project involve Partnership Agreements?</t>
  </si>
  <si>
    <t>** Please see the SPARC Office to confirm that SUU has a signed agreement with the Sponsoring Agency.</t>
  </si>
  <si>
    <t>Not Yet Submitted:</t>
  </si>
  <si>
    <t>Private-Sub award</t>
  </si>
  <si>
    <t>Equipment</t>
  </si>
  <si>
    <t>Federal-Sub award</t>
  </si>
  <si>
    <t>State-Sub award</t>
  </si>
  <si>
    <t>All Technical/Annual Reports Submitted</t>
  </si>
  <si>
    <t>Announcement Source*</t>
  </si>
  <si>
    <t>*Only Federal/Sub Awards need the CFDA Number</t>
  </si>
  <si>
    <t>Total Direct Costs</t>
  </si>
  <si>
    <t>IRB #</t>
  </si>
  <si>
    <t>IACUC #</t>
  </si>
  <si>
    <t>If more Faculty/Staff Information cells are needed, please contact SPARC Post Award</t>
  </si>
  <si>
    <t>Cash</t>
  </si>
  <si>
    <t>In-Kind</t>
  </si>
  <si>
    <t>Combination</t>
  </si>
  <si>
    <t>A</t>
  </si>
  <si>
    <t>B</t>
  </si>
  <si>
    <t>C</t>
  </si>
  <si>
    <t>D</t>
  </si>
  <si>
    <t>E</t>
  </si>
  <si>
    <t>F</t>
  </si>
  <si>
    <t>K</t>
  </si>
  <si>
    <t>I</t>
  </si>
  <si>
    <t>H</t>
  </si>
  <si>
    <t>G</t>
  </si>
  <si>
    <t>Section: 1.1 Project Overview</t>
  </si>
  <si>
    <t>Section 1.2 Detailed Budget Information</t>
  </si>
  <si>
    <t>Section 1.4 Personnel Related Information (If known)</t>
  </si>
  <si>
    <t>Cost Share Amount</t>
  </si>
  <si>
    <t>Funding Request</t>
  </si>
  <si>
    <t>Type of Submission</t>
  </si>
  <si>
    <t># of Years</t>
  </si>
  <si>
    <t>Department</t>
  </si>
  <si>
    <t>Total Cost Share:</t>
  </si>
  <si>
    <t>Faculty/Academic Admin</t>
  </si>
  <si>
    <t>Staff/Non-Academic Admin</t>
  </si>
  <si>
    <t>L</t>
  </si>
  <si>
    <t>Release Time</t>
  </si>
  <si>
    <t>Supplemental Pay</t>
  </si>
  <si>
    <t>Course Buyout</t>
  </si>
  <si>
    <t>M</t>
  </si>
  <si>
    <t>N</t>
  </si>
  <si>
    <t>FTE</t>
  </si>
  <si>
    <t>Notes:</t>
  </si>
  <si>
    <t>Compensation Type</t>
  </si>
  <si>
    <t>Total F&amp;A Waived</t>
  </si>
  <si>
    <t>Revenue Received</t>
  </si>
  <si>
    <t>Commitments Cleared</t>
  </si>
  <si>
    <t>Receivables/Payables Cleared</t>
  </si>
  <si>
    <t>Residual Funds Moved/Deficit Cleared</t>
  </si>
  <si>
    <t>Any Negative Account Balances</t>
  </si>
  <si>
    <t>Index Codes Pointing to Fund</t>
  </si>
  <si>
    <t>Detail Codes Pointing to Fund</t>
  </si>
  <si>
    <t>Financial Reports Sent</t>
  </si>
  <si>
    <t>Effort Reports Signed</t>
  </si>
  <si>
    <t>Cost Share</t>
  </si>
  <si>
    <t>Any P-Card Issued</t>
  </si>
  <si>
    <t>Inform Departments (Post Office, Copter Center, IT, Phone, Bookstore)</t>
  </si>
  <si>
    <t>Indirect (F&amp;A) Reconcilation</t>
  </si>
  <si>
    <t>Budget Reconciliation, with contract budget</t>
  </si>
  <si>
    <r>
      <rPr>
        <u/>
        <sz val="14"/>
        <color theme="1"/>
        <rFont val="Calibri"/>
        <family val="2"/>
        <scheme val="minor"/>
      </rPr>
      <t xml:space="preserve">If Fixed Contract, Residual Funds </t>
    </r>
    <r>
      <rPr>
        <sz val="14"/>
        <color theme="1"/>
        <rFont val="Calibri"/>
        <family val="2"/>
        <scheme val="minor"/>
      </rPr>
      <t>Distributed to:</t>
    </r>
  </si>
  <si>
    <t>Kick-Off</t>
  </si>
  <si>
    <t>Pre-Award Routing Form</t>
  </si>
  <si>
    <t>Expenses are allowable and allocable to project</t>
  </si>
  <si>
    <t>Date Awarded</t>
  </si>
  <si>
    <t xml:space="preserve">Other Balance Sheet Accounts Cleared </t>
  </si>
  <si>
    <t>Done</t>
  </si>
  <si>
    <t>Cleared</t>
  </si>
  <si>
    <t>InActivated</t>
  </si>
  <si>
    <t>Org/Program Codes Reconcile</t>
  </si>
  <si>
    <t>PI T#</t>
  </si>
  <si>
    <t>Financial Manager</t>
  </si>
  <si>
    <t>Funding Amount</t>
  </si>
  <si>
    <t>Notes on F&amp;A % Allowed By Sponsor</t>
  </si>
  <si>
    <t>Technical/Performance</t>
  </si>
  <si>
    <t>Draw System</t>
  </si>
  <si>
    <t>Billing Type</t>
  </si>
  <si>
    <t>Indirect Discription</t>
  </si>
  <si>
    <t>Not Applicable</t>
  </si>
  <si>
    <t>Limited</t>
  </si>
  <si>
    <t>Reduced Negotiated</t>
  </si>
  <si>
    <t>Full Negotiated 45% SWB</t>
  </si>
  <si>
    <t>Unallowable</t>
  </si>
  <si>
    <t>Courtesy</t>
  </si>
  <si>
    <t>O</t>
  </si>
  <si>
    <t>Total Budget</t>
  </si>
  <si>
    <t>P.I. Responsibility</t>
  </si>
  <si>
    <t>Accounting Responsibility</t>
  </si>
  <si>
    <t>INDEX:</t>
  </si>
  <si>
    <t xml:space="preserve">Fund/Org:  </t>
  </si>
  <si>
    <r>
      <t xml:space="preserve">Contract Type:   </t>
    </r>
    <r>
      <rPr>
        <b/>
        <sz val="14"/>
        <color theme="1"/>
        <rFont val="Calibri"/>
        <family val="2"/>
        <scheme val="minor"/>
      </rPr>
      <t>FIXED     REIMBURSABLE</t>
    </r>
  </si>
  <si>
    <t>F&amp;A Reduction Justification Sponsor Documentation</t>
  </si>
  <si>
    <t>*If reoccuring project, budget period</t>
  </si>
  <si>
    <t>If Related Fund, List Here</t>
  </si>
  <si>
    <t>Technical Reporting:  1st    2nd    3rd  4th</t>
  </si>
  <si>
    <t>Copies Submitted to SPARC</t>
  </si>
  <si>
    <t>P</t>
  </si>
  <si>
    <t>Federal</t>
  </si>
  <si>
    <t xml:space="preserve">IRB/IACUC Approval </t>
  </si>
  <si>
    <t>Grant Accountant:</t>
  </si>
  <si>
    <t>Budget Office:</t>
  </si>
  <si>
    <t>Section 1.3 F &amp; A Waiver/Justification</t>
  </si>
  <si>
    <t>Date Inactivated:____________</t>
  </si>
  <si>
    <t>Inventory/Capital Equitment</t>
  </si>
  <si>
    <t>Patent No.</t>
  </si>
  <si>
    <t>If Applicable Information</t>
  </si>
  <si>
    <t xml:space="preserve">Program Income </t>
  </si>
  <si>
    <t>PI Dept/College</t>
  </si>
  <si>
    <t>Billing Frequency Monthly</t>
  </si>
  <si>
    <t>Annual Report</t>
  </si>
  <si>
    <t>Billing Frequency Quarterly</t>
  </si>
  <si>
    <t>Cost Share Percentage</t>
  </si>
  <si>
    <t>TOTAL AMOUNT WAIVED (Difference in SUU Rate &amp; Sponsor Allowed Rate)</t>
  </si>
  <si>
    <t>Reporting Requirements</t>
  </si>
  <si>
    <t>Banner Finance Access</t>
  </si>
  <si>
    <t>SUU Negotiated Federally F&amp;A Rate (45%xSWB On Campus/19.8%xSWB Off Campus)</t>
  </si>
  <si>
    <t>Dean/VP:</t>
  </si>
  <si>
    <t>Department Chair/Director:</t>
  </si>
  <si>
    <t xml:space="preserve">By signing this form I affirm that any unallowable expenses or overruns will be the responsibility of the below listed department. </t>
  </si>
  <si>
    <t xml:space="preserve"> Note: Budget Set-up may be delayed until approved.</t>
  </si>
  <si>
    <t>Indirect %</t>
  </si>
  <si>
    <t>Q</t>
  </si>
  <si>
    <t>Section 2.2 Account Information</t>
  </si>
  <si>
    <t>Section 2.1 Award Information</t>
  </si>
  <si>
    <t>Section 2.3  Detailed Budget Information</t>
  </si>
  <si>
    <t>Section 2.4 F &amp; A Waiver/Justification</t>
  </si>
  <si>
    <t>Section 2.5 Personnel Related Information</t>
  </si>
  <si>
    <t>J</t>
  </si>
  <si>
    <t>Mail-in</t>
  </si>
  <si>
    <t>Online</t>
  </si>
  <si>
    <t>Date of Submission</t>
  </si>
  <si>
    <t>Project Title</t>
  </si>
  <si>
    <t>Full Negotiated 19.8% SWB</t>
  </si>
  <si>
    <t>______</t>
  </si>
  <si>
    <t xml:space="preserve">*If marked additional forms may be required. </t>
  </si>
  <si>
    <t>Contracting/sub-contracting with other agencies or universities?*</t>
  </si>
  <si>
    <t>Potential exists for patent, copyright, trademark, or licensing?</t>
  </si>
  <si>
    <t>Environmental health and safety safe guards?</t>
  </si>
  <si>
    <t>Foreign travel/export controls? List which country(ies).</t>
  </si>
  <si>
    <t>IRB/IACUC?*</t>
  </si>
  <si>
    <t>Requires dedicated university space and/or facilities?</t>
  </si>
  <si>
    <t>Any potential conflict of interest?</t>
  </si>
  <si>
    <t>My signature below certifies that information provided on this form is accurate and complete as of this date.</t>
  </si>
  <si>
    <t>5. By signing this form I affirm that any unallowable expenses or overages will be the responsibility of the department listed</t>
  </si>
  <si>
    <r>
      <rPr>
        <b/>
        <sz val="16"/>
        <color theme="1"/>
        <rFont val="Calibri Light"/>
        <family val="2"/>
      </rPr>
      <t xml:space="preserve">1. </t>
    </r>
    <r>
      <rPr>
        <sz val="16"/>
        <color theme="1"/>
        <rFont val="Calibri Light"/>
        <family val="2"/>
      </rPr>
      <t>I have reviewed this proposal with Department Chair (s) and College Dean (s), who oversee related personnel/activities.</t>
    </r>
  </si>
  <si>
    <r>
      <rPr>
        <b/>
        <sz val="16"/>
        <color theme="1"/>
        <rFont val="Calibri Light"/>
        <family val="2"/>
      </rPr>
      <t xml:space="preserve">2. </t>
    </r>
    <r>
      <rPr>
        <sz val="16"/>
        <color theme="1"/>
        <rFont val="Calibri Light"/>
        <family val="2"/>
      </rPr>
      <t>I agree to abide with all ethical principals of my profession, policies of the sponsor and SUU policies.</t>
    </r>
  </si>
  <si>
    <r>
      <rPr>
        <b/>
        <sz val="16"/>
        <color theme="1"/>
        <rFont val="Calibri Light"/>
        <family val="2"/>
      </rPr>
      <t xml:space="preserve">3. </t>
    </r>
    <r>
      <rPr>
        <sz val="16"/>
        <color theme="1"/>
        <rFont val="Calibri Light"/>
        <family val="2"/>
      </rPr>
      <t>I agree to accept responsibility for all proposed obligations if an award results from this application. (Copies of reporting requirements submitted to SPARC)</t>
    </r>
  </si>
  <si>
    <r>
      <rPr>
        <b/>
        <sz val="16"/>
        <color theme="1"/>
        <rFont val="Calibri Light"/>
        <family val="2"/>
      </rPr>
      <t xml:space="preserve">6. </t>
    </r>
    <r>
      <rPr>
        <sz val="16"/>
        <color theme="1"/>
        <rFont val="Calibri Light"/>
        <family val="2"/>
      </rPr>
      <t>This application's text and budget have been reviewed for completeness, consistency with sponsor instructions and requirements, federal and state regulations, and SUU Policies.</t>
    </r>
  </si>
  <si>
    <t>Section 1.6 Assurances &amp; Approvals</t>
  </si>
  <si>
    <r>
      <rPr>
        <b/>
        <sz val="16"/>
        <color theme="1"/>
        <rFont val="Calibri Light"/>
        <family val="2"/>
      </rPr>
      <t xml:space="preserve">7. </t>
    </r>
    <r>
      <rPr>
        <sz val="16"/>
        <color theme="1"/>
        <rFont val="Calibri Light"/>
        <family val="2"/>
      </rPr>
      <t>I agree to provide the institutional commitments of time and financial resources as outlined in the project budget.</t>
    </r>
  </si>
  <si>
    <t xml:space="preserve">The Principal Investigator, with the assistance of SPARC Pre-Award Facilitator must complete this form in order to provide the information necessary to obtain appropriate administrative and academic approvals. Please submit this completed form and sponsor proposal package to the SPARC Office within a minimum of five (5) days prior to the submission deadline. Remember that your Dean's may have earlier deadlines for approval of sponsored project proposal. </t>
  </si>
  <si>
    <t>Percent of Effort Proposed</t>
  </si>
  <si>
    <t>Section 1.7 SPARC OFFICE ONLY</t>
  </si>
  <si>
    <t>Sponsor Award # (FAIN)</t>
  </si>
  <si>
    <t>Prime Contract # (FAIN)</t>
  </si>
  <si>
    <t>Calendar</t>
  </si>
  <si>
    <t>Sub-Calendar</t>
  </si>
  <si>
    <t>Departments</t>
  </si>
  <si>
    <t>0.917/11mo</t>
  </si>
  <si>
    <t>0.833/10mo</t>
  </si>
  <si>
    <t>0.75/9mo</t>
  </si>
  <si>
    <t>0.667/8mo</t>
  </si>
  <si>
    <t>0.584/7mo</t>
  </si>
  <si>
    <t>1/12mo</t>
  </si>
  <si>
    <t>Teacher Education &amp; Family Development</t>
  </si>
  <si>
    <t>Political Science &amp; Criminal Justice</t>
  </si>
  <si>
    <t>Theatre Arts &amp; Dance</t>
  </si>
  <si>
    <t>Physical Science</t>
  </si>
  <si>
    <t>Global Engagement Center</t>
  </si>
  <si>
    <t>History, Sociology &amp; Anthropology</t>
  </si>
  <si>
    <t>Academic Information &amp; Program Officer</t>
  </si>
  <si>
    <t>Computer Science &amp; Information Systems</t>
  </si>
  <si>
    <t>Biology</t>
  </si>
  <si>
    <t>Student Support Center</t>
  </si>
  <si>
    <t>Micheal O. Leavitt Center</t>
  </si>
  <si>
    <t>Integrated Engineering</t>
  </si>
  <si>
    <t>Music</t>
  </si>
  <si>
    <t>Library</t>
  </si>
  <si>
    <t>Hispanic Center</t>
  </si>
  <si>
    <t>Utah Shakespearean Festival</t>
  </si>
  <si>
    <t>Communication</t>
  </si>
  <si>
    <t>Community Engagement Center</t>
  </si>
  <si>
    <t>Engineering Technology &amp; Construciton Management</t>
  </si>
  <si>
    <t>Psychology</t>
  </si>
  <si>
    <t>Regional Services</t>
  </si>
  <si>
    <t>Agriculture &amp; Nutrition Science</t>
  </si>
  <si>
    <t>Braithwaite Fine Arts Gallery</t>
  </si>
  <si>
    <t>School of Continuing &amp; Professional Studies</t>
  </si>
  <si>
    <t>Nursing</t>
  </si>
  <si>
    <t>Head Start/Early Intervention</t>
  </si>
  <si>
    <t>Counseling &amp; Psychological Services</t>
  </si>
  <si>
    <t>Upward Bound</t>
  </si>
  <si>
    <t>University Police</t>
  </si>
  <si>
    <t>Educational Talent Search</t>
  </si>
  <si>
    <t>Small Business Development Center</t>
  </si>
  <si>
    <t>Venture Program</t>
  </si>
  <si>
    <t>Mathematics</t>
  </si>
  <si>
    <t>Student Advising</t>
  </si>
  <si>
    <t>Utah Center for Rural Health</t>
  </si>
  <si>
    <t>Management</t>
  </si>
  <si>
    <t>Career Café/ Career &amp; Professional Development</t>
  </si>
  <si>
    <t>English</t>
  </si>
  <si>
    <t>Economics</t>
  </si>
  <si>
    <t>College/Division</t>
  </si>
  <si>
    <t>College of Education &amp; Human Development</t>
  </si>
  <si>
    <t>College of Humanities &amp; Social Sciences</t>
  </si>
  <si>
    <t>College of Performing &amp; Visual Arts</t>
  </si>
  <si>
    <t>College of Science &amp; Engineering</t>
  </si>
  <si>
    <t>Office of the President</t>
  </si>
  <si>
    <t>Office of the Provost</t>
  </si>
  <si>
    <t>School of Business</t>
  </si>
  <si>
    <t>University College</t>
  </si>
  <si>
    <t>VP Institutional Advancement</t>
  </si>
  <si>
    <t>VP Student Services</t>
  </si>
  <si>
    <t>Not Listed</t>
  </si>
  <si>
    <t>The project involves the following, (please check the following applicable items):</t>
  </si>
  <si>
    <t>(Preaward amount not to exceed 25% of Award, Total Direct Costs)</t>
  </si>
  <si>
    <t>College/Dept Guarantee (E&amp;G/Unres)</t>
  </si>
  <si>
    <t>Printed Name:</t>
  </si>
  <si>
    <t>Human Subjects/IRB</t>
  </si>
  <si>
    <t>Animal Subjects/IACUC</t>
  </si>
  <si>
    <t>IACUC #:</t>
  </si>
  <si>
    <t>IRB #:</t>
  </si>
  <si>
    <t xml:space="preserve"> 1.01 Request to Establish an At-Risk Account </t>
  </si>
  <si>
    <t>1.02 Supplemental Contract Information</t>
  </si>
  <si>
    <t>1.03 Post-Award IRB &amp; IACUC Information</t>
  </si>
  <si>
    <t>Total Budget:</t>
  </si>
  <si>
    <t>Total Cost Share</t>
  </si>
  <si>
    <t>Anticipated Award Period-Funded by Sponsor</t>
  </si>
  <si>
    <t>Does the project involve contracting other agencies or universities?</t>
  </si>
  <si>
    <t>Does the project involve contracting with independent Contractors/Consultants?</t>
  </si>
  <si>
    <t>** If to either of the above YES: Please fill out the form: Sub-Recipient Commitment Form</t>
  </si>
  <si>
    <t xml:space="preserve">The Institutional Review Board (IRB) is charged with protecting the rights and welfare of people involved in research. IRB reviews the plans for research involving human subjects. </t>
  </si>
  <si>
    <t>Please see http://www.suu.edu/academics/provost/sparc/irb/index.html, for current committee information.</t>
  </si>
  <si>
    <t>The Institutional Animal Care and Use Committee (IACUC) ensures compliance with all regulations involving "any live, vertebrate animal used or intended for use in research, research training, experimentation, or biological testing.</t>
  </si>
  <si>
    <t>Please see  http://www.suu.edu/academics/provost/sparc/iacuc.html, for current committee information.</t>
  </si>
  <si>
    <t>PI College</t>
  </si>
  <si>
    <t>Yes/No -Multiple</t>
  </si>
  <si>
    <t>Amount Request</t>
  </si>
  <si>
    <t>F&amp;A Description</t>
  </si>
  <si>
    <t>F&amp;A Allowed</t>
  </si>
  <si>
    <t>Amount of F &amp; A Allowed by Sponsor: (______% X _____)</t>
  </si>
  <si>
    <t>F&amp;A Calculation: (Sum Total of Salaries, Wages and Benefits X 45%)</t>
  </si>
  <si>
    <t>College-Drop List</t>
  </si>
  <si>
    <t>Dept-Drop List</t>
  </si>
  <si>
    <t>F&amp;A Drop List</t>
  </si>
  <si>
    <t>Cost Share Type-Drop List</t>
  </si>
  <si>
    <t>Matching Type- Drop List</t>
  </si>
  <si>
    <t>Time Due</t>
  </si>
  <si>
    <t>Time Zone-Drop List</t>
  </si>
  <si>
    <t>Submission Type-Drop List</t>
  </si>
  <si>
    <t>Yes/No -Drop List</t>
  </si>
  <si>
    <t>Salary</t>
  </si>
  <si>
    <t>Compensation-Drop List</t>
  </si>
  <si>
    <t>Contract Type-Drop List</t>
  </si>
  <si>
    <t>FTE-Drop List</t>
  </si>
  <si>
    <t>Type of Proposal-Drop List</t>
  </si>
  <si>
    <t>Type of Project-Drop List</t>
  </si>
  <si>
    <t>Type Of Funding-Drop List</t>
  </si>
  <si>
    <t>Quarter ID-Drop List</t>
  </si>
  <si>
    <t>Contract Length-Drop List</t>
  </si>
  <si>
    <t>Quarter-Drop List</t>
  </si>
  <si>
    <t>Section 2.6 Authorization:</t>
  </si>
  <si>
    <t>Type of Proposal</t>
  </si>
  <si>
    <t>Employment Contract</t>
  </si>
  <si>
    <t>Type of Project</t>
  </si>
  <si>
    <t>Compensation</t>
  </si>
  <si>
    <t>Type Of Funding</t>
  </si>
  <si>
    <t>Indirect Description</t>
  </si>
  <si>
    <t>Quarter ID</t>
  </si>
  <si>
    <t>Matching Type</t>
  </si>
  <si>
    <t>Outdoor Engagement Center</t>
  </si>
  <si>
    <t>Section 1.5 Special Considerations/Risk Assessment Reviews (please check next to each applicable area)</t>
  </si>
  <si>
    <t>Pre-award cost authorization? (i.e.. At Risk Account Set Up)*</t>
  </si>
  <si>
    <r>
      <rPr>
        <b/>
        <sz val="16"/>
        <color theme="1"/>
        <rFont val="Calibri Light"/>
        <family val="2"/>
      </rPr>
      <t xml:space="preserve">4. </t>
    </r>
    <r>
      <rPr>
        <sz val="16"/>
        <color theme="1"/>
        <rFont val="Calibri Light"/>
        <family val="2"/>
      </rPr>
      <t xml:space="preserve">I have reviewed the applicant's proposal, budget, and the institutional commitments, including personnel, cost share, and indirect costs waived.  </t>
    </r>
  </si>
  <si>
    <t>Cost Share University</t>
  </si>
  <si>
    <t>Seasonal</t>
  </si>
  <si>
    <t>Salary/Wage</t>
  </si>
  <si>
    <t>Time Zone</t>
  </si>
  <si>
    <t>GIS Lab Fee</t>
  </si>
  <si>
    <t>Waived F&amp;A</t>
  </si>
  <si>
    <t>Instructional/Curriculum/Training</t>
  </si>
  <si>
    <t>Fellowship/Scholarship</t>
  </si>
  <si>
    <t>VP of Alumni &amp; Community Relations</t>
  </si>
  <si>
    <t>Facilities &amp; Admin Recovery</t>
  </si>
  <si>
    <t>Facilities &amp; Admin Foregone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</si>
</sst>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0%"/>
  </numFmts>
  <fonts count="62" x14ac:knownFonts="1">
    <font>
      <sz val="11"/>
      <color theme="1"/>
      <name val="Calibri"/>
      <family val="2"/>
      <scheme val="minor"/>
    </font>
    <font>
      <sz val="11"/>
      <color theme="1"/>
      <name val="Calibri"/>
      <family val="2"/>
      <scheme val="minor"/>
    </font>
    <font>
      <u/>
      <sz val="11"/>
      <color theme="10"/>
      <name val="Calibri"/>
      <family val="2"/>
    </font>
    <font>
      <sz val="11"/>
      <color theme="1"/>
      <name val="Times New Roman"/>
      <family val="1"/>
    </font>
    <font>
      <u/>
      <sz val="11"/>
      <color theme="10"/>
      <name val="Calibri"/>
      <family val="2"/>
      <scheme val="minor"/>
    </font>
    <font>
      <b/>
      <sz val="11"/>
      <color theme="1"/>
      <name val="Times New Roman"/>
      <family val="1"/>
    </font>
    <font>
      <b/>
      <sz val="14"/>
      <color theme="0"/>
      <name val="Times New Roman"/>
      <family val="1"/>
    </font>
    <font>
      <b/>
      <sz val="14"/>
      <color theme="1"/>
      <name val="Calibri"/>
      <family val="2"/>
      <scheme val="minor"/>
    </font>
    <font>
      <sz val="14"/>
      <color theme="1"/>
      <name val="Calibri"/>
      <family val="2"/>
      <scheme val="minor"/>
    </font>
    <font>
      <b/>
      <sz val="14"/>
      <color theme="1"/>
      <name val="Times New Roman"/>
      <family val="1"/>
    </font>
    <font>
      <u/>
      <sz val="14"/>
      <color theme="1"/>
      <name val="Calibri"/>
      <family val="2"/>
      <scheme val="minor"/>
    </font>
    <font>
      <b/>
      <sz val="12"/>
      <name val="Times New Roman"/>
      <family val="1"/>
    </font>
    <font>
      <b/>
      <sz val="12"/>
      <color theme="1"/>
      <name val="Calibri"/>
      <family val="2"/>
      <scheme val="minor"/>
    </font>
    <font>
      <b/>
      <sz val="16"/>
      <color theme="1"/>
      <name val="Calibri Light"/>
      <family val="2"/>
    </font>
    <font>
      <sz val="16"/>
      <color theme="1"/>
      <name val="Calibri Light"/>
      <family val="2"/>
    </font>
    <font>
      <b/>
      <sz val="18"/>
      <color theme="1"/>
      <name val="Calibri Light"/>
      <family val="2"/>
    </font>
    <font>
      <b/>
      <sz val="16"/>
      <color rgb="FF000000"/>
      <name val="Calibri Light"/>
      <family val="2"/>
    </font>
    <font>
      <b/>
      <sz val="20"/>
      <color rgb="FF000000"/>
      <name val="Calibri Light"/>
      <family val="2"/>
    </font>
    <font>
      <sz val="20"/>
      <color theme="1"/>
      <name val="Calibri Light"/>
      <family val="2"/>
    </font>
    <font>
      <b/>
      <sz val="20"/>
      <color theme="1"/>
      <name val="Calibri Light"/>
      <family val="2"/>
    </font>
    <font>
      <i/>
      <sz val="20"/>
      <color rgb="FFFF0000"/>
      <name val="Calibri Light"/>
      <family val="2"/>
    </font>
    <font>
      <u val="singleAccounting"/>
      <sz val="20"/>
      <color rgb="FFFF0000"/>
      <name val="Calibri Light"/>
      <family val="2"/>
    </font>
    <font>
      <sz val="18"/>
      <color theme="1"/>
      <name val="Calibri Light"/>
      <family val="2"/>
    </font>
    <font>
      <b/>
      <sz val="14"/>
      <color theme="1"/>
      <name val="Calibri Light"/>
      <family val="2"/>
    </font>
    <font>
      <b/>
      <sz val="16"/>
      <name val="Calibri Light"/>
      <family val="2"/>
    </font>
    <font>
      <b/>
      <sz val="14"/>
      <name val="Calibri Light"/>
      <family val="2"/>
    </font>
    <font>
      <b/>
      <sz val="14"/>
      <color rgb="FFFF0000"/>
      <name val="Calibri"/>
      <family val="2"/>
      <scheme val="minor"/>
    </font>
    <font>
      <sz val="15.5"/>
      <color theme="1"/>
      <name val="Calibri"/>
      <family val="2"/>
      <scheme val="minor"/>
    </font>
    <font>
      <u val="doubleAccounting"/>
      <sz val="20"/>
      <color rgb="FFFF0000"/>
      <name val="Calibri Light"/>
      <family val="2"/>
    </font>
    <font>
      <b/>
      <sz val="22"/>
      <color theme="1"/>
      <name val="Calibri Light"/>
      <family val="2"/>
    </font>
    <font>
      <b/>
      <sz val="18"/>
      <color theme="1"/>
      <name val="Calibri"/>
      <family val="2"/>
      <scheme val="minor"/>
    </font>
    <font>
      <b/>
      <i/>
      <sz val="14"/>
      <color theme="1"/>
      <name val="Calibri"/>
      <family val="2"/>
      <scheme val="minor"/>
    </font>
    <font>
      <b/>
      <sz val="14"/>
      <name val="Calibri"/>
      <family val="2"/>
      <scheme val="minor"/>
    </font>
    <font>
      <b/>
      <sz val="18"/>
      <name val="Calibri"/>
      <family val="2"/>
      <scheme val="minor"/>
    </font>
    <font>
      <b/>
      <sz val="18"/>
      <color rgb="FF000000"/>
      <name val="Calibri Light"/>
      <family val="2"/>
    </font>
    <font>
      <sz val="20"/>
      <color theme="1"/>
      <name val="Calibri"/>
      <family val="2"/>
      <scheme val="minor"/>
    </font>
    <font>
      <b/>
      <sz val="12"/>
      <name val="Calibri"/>
      <family val="2"/>
      <scheme val="minor"/>
    </font>
    <font>
      <b/>
      <sz val="12"/>
      <color rgb="FFFF0000"/>
      <name val="Calibri"/>
      <family val="2"/>
      <scheme val="minor"/>
    </font>
    <font>
      <sz val="16"/>
      <color theme="1"/>
      <name val="Calibri"/>
      <family val="2"/>
      <scheme val="minor"/>
    </font>
    <font>
      <b/>
      <sz val="16"/>
      <color rgb="FF000000"/>
      <name val="Calibri"/>
      <family val="2"/>
      <scheme val="minor"/>
    </font>
    <font>
      <sz val="18"/>
      <color theme="1"/>
      <name val="Calibri"/>
      <family val="2"/>
      <scheme val="minor"/>
    </font>
    <font>
      <b/>
      <sz val="16"/>
      <name val="Calibri"/>
      <family val="2"/>
      <scheme val="minor"/>
    </font>
    <font>
      <sz val="20"/>
      <color rgb="FF000000"/>
      <name val="Calibri Light"/>
      <family val="2"/>
    </font>
    <font>
      <i/>
      <sz val="16"/>
      <color rgb="FFFF0000"/>
      <name val="Calibri"/>
      <family val="2"/>
      <scheme val="minor"/>
    </font>
    <font>
      <u val="singleAccounting"/>
      <sz val="16"/>
      <color rgb="FFFF0000"/>
      <name val="Calibri"/>
      <family val="2"/>
      <scheme val="minor"/>
    </font>
    <font>
      <sz val="14"/>
      <name val="Calibri"/>
      <family val="2"/>
      <scheme val="minor"/>
    </font>
    <font>
      <sz val="16"/>
      <name val="Calibri"/>
      <family val="2"/>
      <scheme val="minor"/>
    </font>
    <font>
      <sz val="16"/>
      <name val="Calibri Light"/>
      <family val="2"/>
    </font>
    <font>
      <b/>
      <sz val="8"/>
      <name val="Calibri"/>
      <family val="2"/>
      <scheme val="minor"/>
    </font>
    <font>
      <sz val="15.5"/>
      <name val="Calibri Light"/>
      <family val="2"/>
    </font>
    <font>
      <b/>
      <sz val="20"/>
      <name val="Calibri Light"/>
      <family val="2"/>
    </font>
    <font>
      <sz val="18"/>
      <name val="Calibri Light"/>
      <family val="2"/>
    </font>
    <font>
      <b/>
      <sz val="18"/>
      <name val="Calibri Light"/>
      <family val="2"/>
    </font>
    <font>
      <b/>
      <sz val="12"/>
      <name val="Calibri Light"/>
      <family val="2"/>
    </font>
    <font>
      <sz val="14"/>
      <color rgb="FFFF0000"/>
      <name val="Calibri"/>
      <family val="2"/>
      <scheme val="minor"/>
    </font>
    <font>
      <u/>
      <sz val="14"/>
      <name val="Calibri"/>
      <family val="2"/>
      <scheme val="minor"/>
    </font>
    <font>
      <b/>
      <u/>
      <sz val="14"/>
      <name val="Calibri"/>
      <family val="2"/>
      <scheme val="minor"/>
    </font>
    <font>
      <b/>
      <i/>
      <u/>
      <sz val="14"/>
      <name val="Calibri"/>
      <family val="2"/>
      <scheme val="minor"/>
    </font>
    <font>
      <b/>
      <sz val="20"/>
      <color theme="1"/>
      <name val="Calibri"/>
      <family val="2"/>
      <scheme val="minor"/>
    </font>
    <font>
      <sz val="24"/>
      <color theme="1"/>
      <name val="Calibri"/>
      <family val="2"/>
      <scheme val="minor"/>
    </font>
    <font>
      <b/>
      <sz val="24"/>
      <color theme="1"/>
      <name val="Calibri"/>
      <family val="2"/>
      <scheme val="minor"/>
    </font>
    <font>
      <u val="doubleAccounting"/>
      <sz val="16"/>
      <color rgb="FFFF0000"/>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rgb="FF000000"/>
      </patternFill>
    </fill>
  </fills>
  <borders count="5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double">
        <color indexed="64"/>
      </bottom>
      <diagonal/>
    </border>
    <border>
      <left/>
      <right/>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8">
    <xf numFmtId="0" fontId="0" fillId="0" borderId="0"/>
    <xf numFmtId="44" fontId="1" fillId="0" borderId="0" applyFon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alignment vertical="top"/>
      <protection locked="0"/>
    </xf>
    <xf numFmtId="0" fontId="1" fillId="0" borderId="0"/>
    <xf numFmtId="43" fontId="1" fillId="0" borderId="0" applyFon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cellStyleXfs>
  <cellXfs count="618">
    <xf numFmtId="0" fontId="0" fillId="0" borderId="0" xfId="0"/>
    <xf numFmtId="0" fontId="3" fillId="0" borderId="5" xfId="0" applyFont="1" applyBorder="1" applyProtection="1"/>
    <xf numFmtId="0" fontId="3" fillId="0" borderId="7" xfId="0" applyFont="1" applyBorder="1" applyProtection="1"/>
    <xf numFmtId="0" fontId="3" fillId="0" borderId="0" xfId="0" applyFont="1" applyBorder="1" applyProtection="1"/>
    <xf numFmtId="0" fontId="5" fillId="0" borderId="6" xfId="0" applyFont="1" applyBorder="1" applyProtection="1"/>
    <xf numFmtId="0" fontId="8" fillId="0" borderId="0" xfId="0" applyFont="1" applyBorder="1" applyProtection="1"/>
    <xf numFmtId="0" fontId="3" fillId="0" borderId="4" xfId="0" applyFont="1" applyBorder="1" applyProtection="1"/>
    <xf numFmtId="0" fontId="0" fillId="0" borderId="0" xfId="0" applyProtection="1"/>
    <xf numFmtId="0" fontId="3" fillId="0" borderId="0" xfId="0" applyFont="1" applyProtection="1"/>
    <xf numFmtId="0" fontId="9" fillId="0" borderId="3" xfId="0" applyFont="1" applyFill="1" applyBorder="1" applyAlignment="1" applyProtection="1">
      <alignment horizontal="right"/>
    </xf>
    <xf numFmtId="0" fontId="9" fillId="0" borderId="4" xfId="0" applyFont="1" applyFill="1" applyBorder="1" applyAlignment="1" applyProtection="1">
      <alignment horizontal="right"/>
    </xf>
    <xf numFmtId="0" fontId="9" fillId="0" borderId="6" xfId="0" applyFont="1" applyFill="1" applyBorder="1" applyAlignment="1" applyProtection="1">
      <alignment horizontal="right"/>
    </xf>
    <xf numFmtId="0" fontId="9" fillId="0" borderId="0" xfId="0" applyFont="1" applyFill="1" applyBorder="1" applyAlignment="1" applyProtection="1">
      <alignment horizontal="right"/>
    </xf>
    <xf numFmtId="0" fontId="9" fillId="0" borderId="12" xfId="0" applyNumberFormat="1" applyFont="1" applyFill="1" applyBorder="1" applyAlignment="1" applyProtection="1">
      <alignment horizontal="left" wrapText="1"/>
    </xf>
    <xf numFmtId="14" fontId="9" fillId="0" borderId="1" xfId="0" applyNumberFormat="1" applyFont="1" applyFill="1" applyBorder="1" applyAlignment="1" applyProtection="1">
      <alignment horizontal="left" wrapText="1"/>
    </xf>
    <xf numFmtId="0" fontId="9" fillId="0" borderId="1" xfId="0" applyFont="1" applyFill="1" applyBorder="1" applyAlignment="1" applyProtection="1">
      <alignment horizontal="right"/>
    </xf>
    <xf numFmtId="14" fontId="9" fillId="0" borderId="11" xfId="0" applyNumberFormat="1" applyFont="1" applyFill="1" applyBorder="1" applyAlignment="1" applyProtection="1">
      <alignment horizontal="left" wrapText="1"/>
    </xf>
    <xf numFmtId="0" fontId="3" fillId="0" borderId="6" xfId="0" applyFont="1" applyBorder="1" applyProtection="1"/>
    <xf numFmtId="0" fontId="3" fillId="0" borderId="0" xfId="0" applyFont="1" applyBorder="1" applyAlignment="1" applyProtection="1">
      <alignment horizontal="center"/>
    </xf>
    <xf numFmtId="0" fontId="11" fillId="0" borderId="8" xfId="0" applyFont="1" applyBorder="1" applyAlignment="1" applyProtection="1">
      <alignment horizontal="left" vertical="center"/>
    </xf>
    <xf numFmtId="0" fontId="3" fillId="0" borderId="12" xfId="0" applyFont="1" applyBorder="1" applyProtection="1"/>
    <xf numFmtId="0" fontId="3" fillId="0" borderId="0"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5" fillId="0" borderId="0" xfId="0" applyFont="1" applyBorder="1" applyAlignment="1" applyProtection="1">
      <alignment horizontal="left"/>
    </xf>
    <xf numFmtId="0" fontId="3" fillId="0" borderId="0" xfId="0" applyFont="1" applyAlignment="1" applyProtection="1">
      <alignment horizontal="left" vertical="top" wrapText="1"/>
    </xf>
    <xf numFmtId="0" fontId="3" fillId="0" borderId="6" xfId="0" applyFont="1" applyBorder="1" applyAlignment="1" applyProtection="1">
      <alignment horizontal="right"/>
    </xf>
    <xf numFmtId="0" fontId="3" fillId="0" borderId="0" xfId="0" applyFont="1" applyBorder="1" applyAlignment="1" applyProtection="1">
      <alignment horizontal="right" vertical="top"/>
    </xf>
    <xf numFmtId="0" fontId="3" fillId="0" borderId="0" xfId="0" applyFont="1" applyBorder="1" applyAlignment="1" applyProtection="1">
      <alignment horizontal="right"/>
    </xf>
    <xf numFmtId="0" fontId="3" fillId="4" borderId="12" xfId="0" applyFont="1" applyFill="1" applyBorder="1" applyAlignment="1" applyProtection="1">
      <alignment horizontal="left"/>
    </xf>
    <xf numFmtId="0" fontId="3" fillId="4" borderId="9" xfId="0" applyFont="1" applyFill="1" applyBorder="1" applyAlignment="1" applyProtection="1">
      <alignment horizontal="left"/>
    </xf>
    <xf numFmtId="0" fontId="3" fillId="0" borderId="10" xfId="0" applyFont="1" applyBorder="1" applyAlignment="1" applyProtection="1">
      <alignment horizontal="right"/>
    </xf>
    <xf numFmtId="0" fontId="3" fillId="0" borderId="1" xfId="0" applyFont="1" applyBorder="1" applyAlignment="1" applyProtection="1">
      <alignment horizontal="right"/>
    </xf>
    <xf numFmtId="0" fontId="3" fillId="0" borderId="11" xfId="0" applyFont="1" applyBorder="1" applyProtection="1"/>
    <xf numFmtId="0" fontId="8" fillId="0" borderId="1" xfId="0" applyFont="1" applyFill="1" applyBorder="1" applyProtection="1"/>
    <xf numFmtId="0" fontId="8" fillId="0" borderId="0" xfId="0" applyFont="1" applyFill="1" applyBorder="1" applyProtection="1"/>
    <xf numFmtId="0" fontId="8" fillId="0" borderId="1" xfId="0" applyFont="1" applyBorder="1" applyProtection="1"/>
    <xf numFmtId="0" fontId="3" fillId="4" borderId="8" xfId="0" applyFont="1" applyFill="1" applyBorder="1" applyAlignment="1" applyProtection="1">
      <alignment horizontal="left"/>
      <protection locked="0"/>
    </xf>
    <xf numFmtId="0" fontId="8" fillId="0" borderId="6" xfId="0" applyFont="1" applyBorder="1" applyAlignment="1" applyProtection="1">
      <alignment horizontal="center"/>
    </xf>
    <xf numFmtId="0" fontId="0" fillId="2" borderId="0" xfId="0" applyFill="1" applyProtection="1"/>
    <xf numFmtId="0" fontId="3" fillId="4" borderId="2" xfId="0" applyFont="1" applyFill="1" applyBorder="1" applyProtection="1"/>
    <xf numFmtId="0" fontId="14" fillId="0" borderId="0" xfId="0" applyFont="1"/>
    <xf numFmtId="164" fontId="18" fillId="3" borderId="2" xfId="5" applyNumberFormat="1" applyFont="1" applyFill="1" applyBorder="1" applyAlignment="1" applyProtection="1">
      <alignment horizontal="center"/>
      <protection locked="0"/>
    </xf>
    <xf numFmtId="164" fontId="18" fillId="6" borderId="2" xfId="5" applyNumberFormat="1" applyFont="1" applyFill="1" applyBorder="1" applyAlignment="1" applyProtection="1">
      <alignment horizontal="center"/>
      <protection locked="0"/>
    </xf>
    <xf numFmtId="0" fontId="14" fillId="0" borderId="0" xfId="0" applyFont="1" applyBorder="1"/>
    <xf numFmtId="0" fontId="22" fillId="0" borderId="0" xfId="0" applyFont="1" applyBorder="1" applyAlignment="1" applyProtection="1">
      <alignment vertical="center"/>
    </xf>
    <xf numFmtId="0" fontId="22" fillId="0" borderId="0" xfId="0" applyFont="1" applyBorder="1"/>
    <xf numFmtId="0" fontId="22" fillId="0" borderId="0" xfId="0" applyFont="1" applyBorder="1" applyProtection="1"/>
    <xf numFmtId="0" fontId="15" fillId="0" borderId="0" xfId="0" applyFont="1" applyBorder="1" applyAlignment="1" applyProtection="1"/>
    <xf numFmtId="0" fontId="14" fillId="0" borderId="1" xfId="0" applyFont="1" applyBorder="1" applyProtection="1"/>
    <xf numFmtId="0" fontId="14" fillId="0" borderId="1" xfId="0" applyFont="1" applyBorder="1" applyAlignment="1" applyProtection="1">
      <alignment horizontal="right"/>
    </xf>
    <xf numFmtId="0" fontId="14" fillId="0" borderId="0" xfId="0" applyFont="1" applyBorder="1" applyProtection="1"/>
    <xf numFmtId="0" fontId="14" fillId="0" borderId="0" xfId="0" applyFont="1" applyBorder="1" applyAlignment="1" applyProtection="1">
      <alignment horizontal="right"/>
    </xf>
    <xf numFmtId="0" fontId="13" fillId="0" borderId="0" xfId="0" applyFont="1" applyBorder="1" applyAlignment="1" applyProtection="1">
      <alignment horizontal="right"/>
    </xf>
    <xf numFmtId="0" fontId="13" fillId="0" borderId="0" xfId="0" applyFont="1" applyBorder="1" applyProtection="1"/>
    <xf numFmtId="0" fontId="13" fillId="0" borderId="0" xfId="0" applyFont="1" applyFill="1" applyBorder="1" applyProtection="1"/>
    <xf numFmtId="0" fontId="8" fillId="0" borderId="0" xfId="0" applyFont="1" applyFill="1" applyBorder="1" applyAlignment="1" applyProtection="1">
      <alignment horizontal="left"/>
    </xf>
    <xf numFmtId="0" fontId="8" fillId="0" borderId="1" xfId="7" applyNumberFormat="1" applyFont="1" applyFill="1" applyBorder="1" applyAlignment="1" applyProtection="1">
      <alignment horizontal="right"/>
    </xf>
    <xf numFmtId="0" fontId="7" fillId="0" borderId="0" xfId="0" applyFont="1" applyFill="1" applyBorder="1" applyAlignment="1" applyProtection="1">
      <alignment horizontal="center"/>
    </xf>
    <xf numFmtId="0" fontId="8" fillId="0" borderId="2" xfId="0" applyFont="1" applyFill="1" applyBorder="1" applyProtection="1"/>
    <xf numFmtId="0" fontId="23" fillId="0" borderId="0" xfId="0" applyFont="1" applyBorder="1" applyAlignment="1" applyProtection="1">
      <alignment horizontal="right"/>
    </xf>
    <xf numFmtId="0" fontId="24" fillId="3" borderId="2" xfId="0" applyFont="1" applyFill="1" applyBorder="1" applyAlignment="1" applyProtection="1">
      <alignment horizontal="center" vertical="center"/>
      <protection locked="0"/>
    </xf>
    <xf numFmtId="0" fontId="25" fillId="0" borderId="0" xfId="0" applyFont="1" applyBorder="1" applyAlignment="1" applyProtection="1">
      <alignment horizontal="right"/>
    </xf>
    <xf numFmtId="0" fontId="13" fillId="3" borderId="2"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xf>
    <xf numFmtId="0" fontId="8" fillId="0" borderId="0" xfId="0" applyFont="1" applyBorder="1" applyAlignment="1" applyProtection="1">
      <alignment horizontal="right"/>
    </xf>
    <xf numFmtId="14" fontId="8" fillId="3" borderId="2" xfId="0" applyNumberFormat="1" applyFont="1" applyFill="1" applyBorder="1" applyProtection="1">
      <protection locked="0"/>
    </xf>
    <xf numFmtId="0" fontId="8" fillId="0" borderId="0" xfId="0" applyFont="1" applyBorder="1" applyAlignment="1" applyProtection="1">
      <alignment horizontal="center"/>
    </xf>
    <xf numFmtId="16" fontId="8" fillId="3" borderId="2" xfId="0" applyNumberFormat="1" applyFont="1" applyFill="1" applyBorder="1" applyProtection="1">
      <protection locked="0"/>
    </xf>
    <xf numFmtId="166" fontId="27" fillId="3" borderId="2" xfId="0" applyNumberFormat="1" applyFont="1" applyFill="1" applyBorder="1" applyAlignment="1" applyProtection="1">
      <alignment horizontal="left" vertical="top"/>
      <protection locked="0"/>
    </xf>
    <xf numFmtId="164" fontId="18" fillId="3" borderId="13" xfId="5" applyNumberFormat="1" applyFont="1" applyFill="1" applyBorder="1" applyAlignment="1" applyProtection="1">
      <alignment horizontal="center"/>
      <protection locked="0"/>
    </xf>
    <xf numFmtId="164" fontId="18" fillId="6" borderId="13" xfId="5" applyNumberFormat="1" applyFont="1" applyFill="1" applyBorder="1" applyAlignment="1" applyProtection="1">
      <alignment horizontal="center"/>
      <protection locked="0"/>
    </xf>
    <xf numFmtId="164" fontId="18" fillId="3" borderId="14" xfId="5" applyNumberFormat="1" applyFont="1" applyFill="1" applyBorder="1" applyAlignment="1" applyProtection="1">
      <alignment horizontal="center"/>
      <protection locked="0"/>
    </xf>
    <xf numFmtId="164" fontId="18" fillId="6" borderId="14" xfId="5" applyNumberFormat="1" applyFont="1" applyFill="1" applyBorder="1" applyAlignment="1" applyProtection="1">
      <alignment horizontal="center"/>
      <protection locked="0"/>
    </xf>
    <xf numFmtId="164" fontId="18" fillId="3" borderId="15" xfId="5" applyNumberFormat="1" applyFont="1" applyFill="1" applyBorder="1" applyAlignment="1" applyProtection="1">
      <alignment horizontal="center"/>
      <protection locked="0"/>
    </xf>
    <xf numFmtId="164" fontId="17" fillId="0" borderId="0" xfId="0" applyNumberFormat="1" applyFont="1" applyFill="1" applyBorder="1" applyAlignment="1" applyProtection="1">
      <alignment horizontal="right"/>
    </xf>
    <xf numFmtId="0" fontId="16" fillId="0" borderId="19" xfId="0" applyFont="1" applyFill="1" applyBorder="1" applyAlignment="1" applyProtection="1">
      <alignment horizontal="center"/>
    </xf>
    <xf numFmtId="0" fontId="16" fillId="0" borderId="21" xfId="0" applyFont="1" applyFill="1" applyBorder="1" applyAlignment="1" applyProtection="1">
      <alignment horizontal="right"/>
    </xf>
    <xf numFmtId="0" fontId="17" fillId="0" borderId="19" xfId="0" applyFont="1" applyFill="1" applyBorder="1" applyAlignment="1" applyProtection="1">
      <alignment horizontal="center"/>
    </xf>
    <xf numFmtId="0" fontId="18" fillId="0" borderId="19" xfId="0" applyFont="1" applyBorder="1" applyAlignment="1" applyProtection="1">
      <alignment horizontal="right"/>
    </xf>
    <xf numFmtId="164" fontId="18" fillId="6" borderId="20" xfId="5" applyNumberFormat="1" applyFont="1" applyFill="1" applyBorder="1" applyAlignment="1" applyProtection="1">
      <alignment horizontal="center"/>
      <protection locked="0"/>
    </xf>
    <xf numFmtId="0" fontId="19" fillId="0" borderId="19" xfId="0" applyFont="1" applyBorder="1" applyAlignment="1" applyProtection="1">
      <alignment horizontal="right"/>
    </xf>
    <xf numFmtId="164" fontId="18" fillId="6" borderId="23" xfId="5" applyNumberFormat="1" applyFont="1" applyFill="1" applyBorder="1" applyAlignment="1" applyProtection="1">
      <alignment horizontal="center"/>
      <protection locked="0"/>
    </xf>
    <xf numFmtId="164" fontId="18" fillId="6" borderId="24" xfId="5" applyNumberFormat="1" applyFont="1" applyFill="1" applyBorder="1" applyAlignment="1" applyProtection="1">
      <alignment horizontal="center"/>
      <protection locked="0"/>
    </xf>
    <xf numFmtId="0" fontId="18" fillId="0" borderId="19" xfId="0" applyFont="1" applyFill="1" applyBorder="1" applyAlignment="1" applyProtection="1">
      <alignment horizontal="right"/>
    </xf>
    <xf numFmtId="0" fontId="17" fillId="0" borderId="19" xfId="0" applyFont="1" applyFill="1" applyBorder="1" applyAlignment="1" applyProtection="1">
      <alignment horizontal="right"/>
    </xf>
    <xf numFmtId="0" fontId="20" fillId="0" borderId="25" xfId="0" applyFont="1" applyFill="1" applyBorder="1" applyAlignment="1" applyProtection="1">
      <alignment horizontal="right"/>
    </xf>
    <xf numFmtId="164" fontId="21" fillId="0" borderId="26" xfId="5" applyNumberFormat="1" applyFont="1" applyFill="1" applyBorder="1" applyAlignment="1" applyProtection="1">
      <alignment horizontal="center"/>
    </xf>
    <xf numFmtId="164" fontId="28" fillId="0" borderId="27" xfId="5" applyNumberFormat="1" applyFont="1" applyFill="1" applyBorder="1" applyAlignment="1" applyProtection="1">
      <alignment horizontal="center"/>
    </xf>
    <xf numFmtId="0" fontId="15" fillId="0" borderId="19" xfId="0" applyFont="1" applyBorder="1" applyProtection="1"/>
    <xf numFmtId="0" fontId="15" fillId="0" borderId="19" xfId="0" applyFont="1" applyBorder="1" applyAlignment="1" applyProtection="1"/>
    <xf numFmtId="14" fontId="14" fillId="3" borderId="20" xfId="0" applyNumberFormat="1" applyFont="1" applyFill="1" applyBorder="1" applyAlignment="1" applyProtection="1">
      <alignment vertical="top"/>
      <protection locked="0"/>
    </xf>
    <xf numFmtId="0" fontId="22" fillId="0" borderId="19" xfId="0" applyFont="1" applyBorder="1" applyAlignment="1" applyProtection="1">
      <alignment horizontal="right"/>
    </xf>
    <xf numFmtId="0" fontId="14" fillId="0" borderId="0" xfId="0" applyFont="1" applyFill="1"/>
    <xf numFmtId="0" fontId="14" fillId="0" borderId="21" xfId="0" applyFont="1" applyBorder="1"/>
    <xf numFmtId="0" fontId="14" fillId="0" borderId="21" xfId="0" applyFont="1" applyBorder="1" applyProtection="1"/>
    <xf numFmtId="14" fontId="14" fillId="4" borderId="2" xfId="0" applyNumberFormat="1" applyFont="1" applyFill="1" applyBorder="1" applyAlignment="1" applyProtection="1">
      <alignment horizontal="left" vertical="top"/>
      <protection locked="0"/>
    </xf>
    <xf numFmtId="164" fontId="18" fillId="0" borderId="26" xfId="5" applyNumberFormat="1" applyFont="1" applyBorder="1" applyAlignment="1"/>
    <xf numFmtId="14" fontId="14" fillId="4" borderId="2" xfId="0" applyNumberFormat="1" applyFont="1" applyFill="1" applyBorder="1" applyAlignment="1" applyProtection="1">
      <alignment vertical="top"/>
      <protection locked="0"/>
    </xf>
    <xf numFmtId="167" fontId="22" fillId="3" borderId="2" xfId="0" applyNumberFormat="1" applyFont="1" applyFill="1" applyBorder="1"/>
    <xf numFmtId="0" fontId="8" fillId="0" borderId="0" xfId="0" applyFont="1" applyProtection="1"/>
    <xf numFmtId="0" fontId="8" fillId="0" borderId="0" xfId="0" applyFont="1" applyFill="1" applyProtection="1"/>
    <xf numFmtId="0" fontId="7" fillId="0" borderId="4" xfId="0" applyFont="1" applyBorder="1" applyAlignment="1" applyProtection="1">
      <alignment horizontal="right" vertical="top"/>
    </xf>
    <xf numFmtId="0" fontId="8" fillId="0" borderId="1" xfId="0" applyFont="1" applyBorder="1" applyAlignment="1" applyProtection="1">
      <alignment horizontal="right"/>
    </xf>
    <xf numFmtId="0" fontId="7" fillId="0" borderId="16" xfId="0" applyFont="1" applyBorder="1" applyProtection="1"/>
    <xf numFmtId="0" fontId="8" fillId="0" borderId="17" xfId="0" applyFont="1" applyBorder="1" applyProtection="1"/>
    <xf numFmtId="0" fontId="8" fillId="0" borderId="19" xfId="0" applyFont="1" applyBorder="1" applyProtection="1"/>
    <xf numFmtId="0" fontId="8" fillId="0" borderId="21" xfId="0" applyFont="1" applyBorder="1" applyAlignment="1" applyProtection="1">
      <alignment horizontal="center"/>
    </xf>
    <xf numFmtId="0" fontId="8" fillId="0" borderId="19" xfId="0" applyFont="1" applyFill="1" applyBorder="1" applyProtection="1"/>
    <xf numFmtId="0" fontId="8" fillId="0" borderId="19" xfId="0" applyFont="1" applyBorder="1" applyAlignment="1" applyProtection="1">
      <alignment horizontal="right"/>
    </xf>
    <xf numFmtId="0" fontId="8" fillId="0" borderId="19" xfId="0" applyFont="1" applyFill="1" applyBorder="1" applyAlignment="1" applyProtection="1">
      <alignment horizontal="left" indent="2"/>
    </xf>
    <xf numFmtId="0" fontId="8" fillId="0" borderId="21" xfId="0" applyFont="1" applyBorder="1" applyProtection="1"/>
    <xf numFmtId="0" fontId="8" fillId="0" borderId="25" xfId="0" applyFont="1" applyFill="1" applyBorder="1" applyProtection="1"/>
    <xf numFmtId="0" fontId="7" fillId="0" borderId="26" xfId="0" applyFont="1" applyFill="1" applyBorder="1" applyAlignment="1" applyProtection="1">
      <alignment horizontal="center"/>
    </xf>
    <xf numFmtId="0" fontId="8" fillId="0" borderId="27" xfId="0" applyFont="1" applyBorder="1" applyAlignment="1" applyProtection="1">
      <alignment horizontal="center"/>
    </xf>
    <xf numFmtId="0" fontId="8" fillId="0" borderId="16" xfId="0" applyFont="1" applyFill="1" applyBorder="1" applyProtection="1"/>
    <xf numFmtId="0" fontId="26" fillId="0" borderId="19" xfId="0" applyFont="1" applyBorder="1" applyAlignment="1" applyProtection="1">
      <alignment horizontal="left" vertical="top" wrapText="1"/>
    </xf>
    <xf numFmtId="0" fontId="26" fillId="0" borderId="0" xfId="0" applyFont="1" applyBorder="1" applyAlignment="1" applyProtection="1">
      <alignment horizontal="left" vertical="top" wrapText="1"/>
    </xf>
    <xf numFmtId="0" fontId="26" fillId="0" borderId="21" xfId="0" applyFont="1" applyBorder="1" applyAlignment="1" applyProtection="1">
      <alignment horizontal="left" vertical="top" wrapText="1"/>
    </xf>
    <xf numFmtId="0" fontId="7" fillId="0" borderId="32" xfId="0" applyFont="1" applyBorder="1" applyAlignment="1" applyProtection="1">
      <alignment vertical="top"/>
    </xf>
    <xf numFmtId="0" fontId="31" fillId="0" borderId="34" xfId="0" applyFont="1" applyBorder="1" applyAlignment="1" applyProtection="1">
      <alignment vertical="top"/>
    </xf>
    <xf numFmtId="0" fontId="7" fillId="0" borderId="1" xfId="0" applyFont="1" applyFill="1" applyBorder="1" applyAlignment="1" applyProtection="1">
      <alignment horizontal="left"/>
    </xf>
    <xf numFmtId="0" fontId="7" fillId="0" borderId="1" xfId="0" applyFont="1" applyFill="1" applyBorder="1" applyAlignment="1" applyProtection="1"/>
    <xf numFmtId="0" fontId="8" fillId="0" borderId="40" xfId="0" applyFont="1" applyBorder="1" applyAlignment="1" applyProtection="1">
      <alignment horizontal="center"/>
    </xf>
    <xf numFmtId="0" fontId="8" fillId="0" borderId="18" xfId="0" applyFont="1" applyBorder="1" applyAlignment="1" applyProtection="1">
      <alignment horizontal="center"/>
    </xf>
    <xf numFmtId="0" fontId="8" fillId="0" borderId="25" xfId="0" applyFont="1" applyBorder="1" applyProtection="1"/>
    <xf numFmtId="0" fontId="8" fillId="0" borderId="26" xfId="0" applyFont="1" applyBorder="1" applyProtection="1"/>
    <xf numFmtId="0" fontId="8" fillId="0" borderId="41" xfId="0" applyFont="1" applyBorder="1" applyAlignment="1" applyProtection="1">
      <alignment horizontal="center"/>
    </xf>
    <xf numFmtId="0" fontId="8" fillId="0" borderId="22" xfId="0" applyFont="1" applyBorder="1" applyAlignment="1" applyProtection="1">
      <alignment horizontal="center"/>
    </xf>
    <xf numFmtId="0" fontId="8" fillId="0" borderId="8" xfId="0" applyFont="1" applyFill="1" applyBorder="1" applyProtection="1"/>
    <xf numFmtId="0" fontId="7" fillId="0" borderId="17" xfId="0" applyFont="1" applyFill="1" applyBorder="1" applyAlignment="1" applyProtection="1">
      <alignment horizontal="center"/>
    </xf>
    <xf numFmtId="0" fontId="8" fillId="0" borderId="40" xfId="0" applyFont="1" applyFill="1" applyBorder="1" applyAlignment="1" applyProtection="1">
      <alignment horizontal="center"/>
    </xf>
    <xf numFmtId="0" fontId="8" fillId="0" borderId="18" xfId="0" applyFont="1" applyFill="1" applyBorder="1" applyAlignment="1" applyProtection="1">
      <alignment horizontal="center"/>
    </xf>
    <xf numFmtId="0" fontId="8" fillId="0" borderId="6" xfId="0" applyFont="1" applyFill="1" applyBorder="1" applyAlignment="1" applyProtection="1">
      <alignment horizontal="center"/>
    </xf>
    <xf numFmtId="0" fontId="8" fillId="0" borderId="21" xfId="0" applyFont="1" applyFill="1" applyBorder="1" applyAlignment="1" applyProtection="1">
      <alignment horizontal="center"/>
    </xf>
    <xf numFmtId="0" fontId="8" fillId="0" borderId="1" xfId="0" applyFont="1" applyBorder="1" applyAlignment="1" applyProtection="1">
      <alignment horizontal="center"/>
    </xf>
    <xf numFmtId="0" fontId="7" fillId="0" borderId="26" xfId="0" applyFont="1" applyBorder="1" applyAlignment="1" applyProtection="1">
      <alignment horizontal="center" vertical="top"/>
    </xf>
    <xf numFmtId="0" fontId="7" fillId="0" borderId="4" xfId="0" applyFont="1" applyBorder="1" applyAlignment="1" applyProtection="1">
      <alignment horizontal="center" vertical="top"/>
    </xf>
    <xf numFmtId="0" fontId="7" fillId="0" borderId="28" xfId="0" applyFont="1" applyBorder="1" applyAlignment="1" applyProtection="1">
      <alignment horizontal="center" vertical="top"/>
    </xf>
    <xf numFmtId="0" fontId="8" fillId="0" borderId="0" xfId="0" applyFont="1" applyAlignment="1" applyProtection="1">
      <alignment horizontal="center"/>
    </xf>
    <xf numFmtId="0" fontId="7" fillId="0" borderId="25" xfId="0" applyFont="1" applyBorder="1" applyAlignment="1" applyProtection="1">
      <alignment vertical="top"/>
    </xf>
    <xf numFmtId="0" fontId="8" fillId="0" borderId="42" xfId="0" applyFont="1" applyFill="1" applyBorder="1" applyProtection="1"/>
    <xf numFmtId="0" fontId="8" fillId="0" borderId="29" xfId="0" applyFont="1" applyFill="1" applyBorder="1" applyProtection="1"/>
    <xf numFmtId="0" fontId="8" fillId="0" borderId="29" xfId="0" applyFont="1" applyFill="1" applyBorder="1" applyAlignment="1" applyProtection="1">
      <alignment horizontal="center"/>
    </xf>
    <xf numFmtId="0" fontId="8" fillId="0" borderId="30" xfId="0" applyFont="1" applyFill="1" applyBorder="1" applyAlignment="1" applyProtection="1">
      <alignment horizontal="center"/>
    </xf>
    <xf numFmtId="0" fontId="7" fillId="0" borderId="17" xfId="0" applyFont="1" applyBorder="1" applyProtection="1"/>
    <xf numFmtId="0" fontId="7" fillId="0" borderId="1" xfId="0" applyFont="1" applyBorder="1" applyAlignment="1" applyProtection="1">
      <alignment horizontal="left"/>
    </xf>
    <xf numFmtId="0" fontId="7" fillId="0" borderId="19" xfId="0" applyFont="1" applyBorder="1" applyAlignment="1" applyProtection="1">
      <alignment horizontal="right"/>
    </xf>
    <xf numFmtId="0" fontId="7" fillId="0" borderId="19" xfId="0" applyFont="1" applyBorder="1" applyProtection="1"/>
    <xf numFmtId="0" fontId="7" fillId="0" borderId="19" xfId="0" applyFont="1" applyBorder="1" applyAlignment="1" applyProtection="1"/>
    <xf numFmtId="0" fontId="7" fillId="0" borderId="26" xfId="0" applyFont="1" applyBorder="1" applyAlignment="1" applyProtection="1">
      <alignment vertical="top"/>
    </xf>
    <xf numFmtId="0" fontId="7" fillId="0" borderId="26" xfId="0" applyFont="1" applyBorder="1" applyAlignment="1" applyProtection="1">
      <alignment horizontal="right" vertical="top"/>
    </xf>
    <xf numFmtId="0" fontId="7" fillId="0" borderId="27" xfId="0" applyFont="1" applyBorder="1" applyAlignment="1" applyProtection="1">
      <alignment horizontal="center" vertical="top"/>
    </xf>
    <xf numFmtId="0" fontId="7" fillId="0" borderId="4" xfId="0" applyFont="1" applyBorder="1" applyAlignment="1" applyProtection="1">
      <alignment vertical="top"/>
    </xf>
    <xf numFmtId="0" fontId="23" fillId="0" borderId="19" xfId="0" applyFont="1" applyBorder="1" applyProtection="1"/>
    <xf numFmtId="0" fontId="13" fillId="0" borderId="19" xfId="0" applyFont="1" applyBorder="1" applyProtection="1"/>
    <xf numFmtId="0" fontId="13" fillId="0" borderId="21" xfId="0" applyFont="1" applyBorder="1" applyProtection="1"/>
    <xf numFmtId="0" fontId="14" fillId="0" borderId="19" xfId="0" applyFont="1" applyBorder="1" applyProtection="1"/>
    <xf numFmtId="0" fontId="23" fillId="0" borderId="19" xfId="0" applyFont="1" applyBorder="1" applyAlignment="1" applyProtection="1">
      <alignment horizontal="right"/>
    </xf>
    <xf numFmtId="0" fontId="14" fillId="0" borderId="19" xfId="0" applyFont="1" applyBorder="1"/>
    <xf numFmtId="14" fontId="14" fillId="4" borderId="20" xfId="0" applyNumberFormat="1" applyFont="1" applyFill="1" applyBorder="1" applyAlignment="1" applyProtection="1">
      <alignment vertical="top"/>
      <protection locked="0"/>
    </xf>
    <xf numFmtId="0" fontId="23" fillId="0" borderId="19" xfId="0" applyFont="1" applyFill="1" applyBorder="1" applyAlignment="1" applyProtection="1">
      <alignment horizontal="right"/>
    </xf>
    <xf numFmtId="0" fontId="14" fillId="0" borderId="0" xfId="0" applyFont="1" applyFill="1" applyBorder="1"/>
    <xf numFmtId="0" fontId="14" fillId="0" borderId="21" xfId="0" applyFont="1" applyFill="1" applyBorder="1"/>
    <xf numFmtId="0" fontId="22" fillId="0" borderId="25" xfId="0" applyFont="1" applyBorder="1" applyAlignment="1" applyProtection="1">
      <alignment horizontal="right"/>
    </xf>
    <xf numFmtId="0" fontId="23" fillId="0" borderId="0" xfId="0" applyFont="1" applyBorder="1" applyProtection="1"/>
    <xf numFmtId="0" fontId="14" fillId="0" borderId="19" xfId="0" applyFont="1" applyBorder="1" applyAlignment="1" applyProtection="1">
      <alignment horizontal="right"/>
    </xf>
    <xf numFmtId="0" fontId="15" fillId="0" borderId="0" xfId="0" applyFont="1" applyFill="1" applyBorder="1" applyAlignment="1" applyProtection="1">
      <alignment horizontal="center"/>
    </xf>
    <xf numFmtId="0" fontId="15" fillId="0" borderId="1" xfId="0" applyFont="1" applyFill="1" applyBorder="1" applyAlignment="1" applyProtection="1">
      <alignment horizontal="center"/>
    </xf>
    <xf numFmtId="0" fontId="34" fillId="0" borderId="0" xfId="0" applyFont="1" applyFill="1" applyBorder="1" applyAlignment="1" applyProtection="1">
      <alignment horizontal="center"/>
    </xf>
    <xf numFmtId="0" fontId="34" fillId="0" borderId="22" xfId="0" applyFont="1" applyFill="1" applyBorder="1" applyAlignment="1" applyProtection="1">
      <alignment horizontal="center"/>
    </xf>
    <xf numFmtId="164" fontId="17" fillId="0" borderId="21" xfId="0" applyNumberFormat="1" applyFont="1" applyFill="1" applyBorder="1" applyAlignment="1" applyProtection="1">
      <alignment horizontal="right"/>
    </xf>
    <xf numFmtId="0" fontId="14" fillId="0" borderId="19" xfId="0" applyFont="1" applyBorder="1" applyAlignment="1">
      <alignment vertical="center"/>
    </xf>
    <xf numFmtId="0" fontId="14" fillId="0" borderId="34" xfId="0" applyFont="1" applyBorder="1" applyProtection="1"/>
    <xf numFmtId="0" fontId="14" fillId="0" borderId="22" xfId="0" applyFont="1" applyBorder="1" applyProtection="1"/>
    <xf numFmtId="0" fontId="14" fillId="0" borderId="25" xfId="0" applyFont="1" applyBorder="1" applyProtection="1"/>
    <xf numFmtId="0" fontId="14" fillId="0" borderId="26" xfId="0" applyFont="1" applyBorder="1" applyProtection="1"/>
    <xf numFmtId="0" fontId="14" fillId="0" borderId="26" xfId="0" applyFont="1" applyBorder="1" applyAlignment="1" applyProtection="1">
      <alignment horizontal="right"/>
    </xf>
    <xf numFmtId="0" fontId="14" fillId="0" borderId="27" xfId="0" applyFont="1" applyBorder="1" applyProtection="1"/>
    <xf numFmtId="0" fontId="7" fillId="0" borderId="35" xfId="0" applyFont="1" applyBorder="1" applyAlignment="1" applyProtection="1"/>
    <xf numFmtId="0" fontId="7" fillId="0" borderId="36" xfId="0" applyFont="1" applyBorder="1" applyAlignment="1" applyProtection="1"/>
    <xf numFmtId="0" fontId="32" fillId="0" borderId="19" xfId="0" applyFont="1" applyFill="1" applyBorder="1" applyAlignment="1" applyProtection="1">
      <alignment horizontal="right" vertical="center" wrapText="1"/>
    </xf>
    <xf numFmtId="0" fontId="13" fillId="0" borderId="19" xfId="0" applyFont="1" applyBorder="1" applyAlignment="1">
      <alignment horizontal="left" vertical="center" wrapText="1"/>
    </xf>
    <xf numFmtId="0" fontId="13" fillId="0" borderId="0" xfId="0" applyFont="1" applyBorder="1" applyAlignment="1">
      <alignment horizontal="left" vertical="center" wrapText="1"/>
    </xf>
    <xf numFmtId="0" fontId="13" fillId="0" borderId="21" xfId="0" applyFont="1" applyBorder="1" applyAlignment="1">
      <alignment horizontal="left" vertical="center" wrapText="1"/>
    </xf>
    <xf numFmtId="14" fontId="14" fillId="3" borderId="24" xfId="0" applyNumberFormat="1" applyFont="1" applyFill="1" applyBorder="1" applyAlignment="1" applyProtection="1">
      <alignment vertical="top"/>
      <protection locked="0"/>
    </xf>
    <xf numFmtId="0" fontId="19" fillId="0" borderId="0" xfId="0" applyFont="1" applyFill="1" applyBorder="1" applyAlignment="1" applyProtection="1">
      <alignment horizontal="left"/>
    </xf>
    <xf numFmtId="0" fontId="19" fillId="0" borderId="21" xfId="0" applyFont="1" applyFill="1" applyBorder="1" applyAlignment="1" applyProtection="1">
      <alignment horizontal="left"/>
    </xf>
    <xf numFmtId="0" fontId="19" fillId="0" borderId="19" xfId="0" applyFont="1" applyFill="1" applyBorder="1" applyAlignment="1" applyProtection="1">
      <alignment horizontal="right"/>
    </xf>
    <xf numFmtId="0" fontId="13" fillId="0" borderId="0" xfId="0" applyFont="1" applyFill="1" applyBorder="1" applyAlignment="1" applyProtection="1">
      <alignment horizontal="left"/>
    </xf>
    <xf numFmtId="0" fontId="13" fillId="0" borderId="16" xfId="0" applyFont="1" applyBorder="1" applyAlignment="1">
      <alignment vertical="center"/>
    </xf>
    <xf numFmtId="0" fontId="13" fillId="0" borderId="17" xfId="0" applyFont="1" applyBorder="1" applyAlignment="1">
      <alignment vertical="center"/>
    </xf>
    <xf numFmtId="0" fontId="14" fillId="0" borderId="17" xfId="0" applyFont="1" applyBorder="1"/>
    <xf numFmtId="0" fontId="14" fillId="0" borderId="18" xfId="0" applyFont="1" applyBorder="1"/>
    <xf numFmtId="0" fontId="19" fillId="0" borderId="25" xfId="0" applyFont="1" applyFill="1" applyBorder="1" applyAlignment="1" applyProtection="1">
      <alignment horizontal="right"/>
    </xf>
    <xf numFmtId="0" fontId="23" fillId="0" borderId="26" xfId="0" applyFont="1" applyFill="1" applyBorder="1" applyAlignment="1" applyProtection="1">
      <alignment horizontal="center" vertical="center"/>
      <protection locked="0"/>
    </xf>
    <xf numFmtId="0" fontId="13" fillId="0" borderId="26" xfId="0" applyFont="1" applyFill="1" applyBorder="1" applyAlignment="1" applyProtection="1">
      <alignment vertical="center" wrapText="1"/>
    </xf>
    <xf numFmtId="0" fontId="13" fillId="0" borderId="27" xfId="0" applyFont="1" applyFill="1" applyBorder="1" applyAlignment="1" applyProtection="1">
      <alignment vertical="center" wrapText="1"/>
    </xf>
    <xf numFmtId="0" fontId="35" fillId="0" borderId="0" xfId="0" applyFont="1"/>
    <xf numFmtId="0" fontId="24" fillId="0" borderId="19" xfId="0" applyFont="1" applyBorder="1" applyAlignment="1" applyProtection="1">
      <alignment horizontal="right" vertical="top"/>
    </xf>
    <xf numFmtId="0" fontId="0" fillId="0" borderId="0" xfId="0" applyFont="1"/>
    <xf numFmtId="0" fontId="0" fillId="0" borderId="0" xfId="0" applyFont="1" applyProtection="1"/>
    <xf numFmtId="0" fontId="0" fillId="0" borderId="0" xfId="0" applyFont="1" applyBorder="1" applyProtection="1"/>
    <xf numFmtId="0" fontId="12" fillId="0" borderId="6" xfId="0" applyFont="1" applyBorder="1" applyAlignment="1" applyProtection="1">
      <alignment vertical="center" wrapText="1"/>
    </xf>
    <xf numFmtId="0" fontId="0" fillId="4" borderId="2" xfId="0" applyFont="1" applyFill="1" applyBorder="1" applyAlignment="1" applyProtection="1">
      <protection locked="0"/>
    </xf>
    <xf numFmtId="0" fontId="0" fillId="4" borderId="2" xfId="0" applyFont="1" applyFill="1" applyBorder="1" applyAlignment="1" applyProtection="1">
      <alignment horizontal="left"/>
      <protection locked="0"/>
    </xf>
    <xf numFmtId="0" fontId="0" fillId="0" borderId="21" xfId="0" applyFont="1" applyBorder="1" applyAlignment="1" applyProtection="1">
      <alignment horizontal="left" vertical="top" wrapText="1"/>
    </xf>
    <xf numFmtId="0" fontId="0" fillId="0" borderId="21" xfId="0" applyFont="1" applyBorder="1"/>
    <xf numFmtId="0" fontId="0" fillId="0" borderId="0" xfId="0" applyFont="1" applyBorder="1"/>
    <xf numFmtId="0" fontId="0" fillId="0" borderId="21" xfId="0" applyFont="1" applyBorder="1" applyProtection="1"/>
    <xf numFmtId="0" fontId="0" fillId="0" borderId="19" xfId="0" applyFont="1" applyBorder="1"/>
    <xf numFmtId="0" fontId="8" fillId="0" borderId="21" xfId="0" applyFont="1" applyBorder="1" applyAlignment="1" applyProtection="1">
      <alignment horizontal="right"/>
    </xf>
    <xf numFmtId="0" fontId="10" fillId="0" borderId="34" xfId="0" applyFont="1" applyBorder="1" applyAlignment="1" applyProtection="1">
      <alignment horizontal="center"/>
    </xf>
    <xf numFmtId="0" fontId="10" fillId="0" borderId="22" xfId="0" applyFont="1" applyBorder="1" applyAlignment="1" applyProtection="1">
      <alignment horizontal="center"/>
    </xf>
    <xf numFmtId="0" fontId="27" fillId="3" borderId="33" xfId="0" applyFont="1" applyFill="1" applyBorder="1" applyAlignment="1" applyProtection="1">
      <alignment vertical="top" wrapText="1"/>
      <protection locked="0"/>
    </xf>
    <xf numFmtId="166" fontId="8" fillId="3" borderId="20" xfId="0" applyNumberFormat="1" applyFont="1" applyFill="1" applyBorder="1" applyAlignment="1" applyProtection="1">
      <alignment horizontal="left" vertical="top"/>
      <protection locked="0"/>
    </xf>
    <xf numFmtId="0" fontId="0" fillId="0" borderId="22" xfId="0" applyFont="1" applyBorder="1"/>
    <xf numFmtId="0" fontId="7" fillId="0" borderId="25" xfId="0" applyFont="1" applyFill="1" applyBorder="1" applyProtection="1"/>
    <xf numFmtId="0" fontId="8" fillId="0" borderId="27" xfId="0" applyFont="1" applyBorder="1" applyProtection="1"/>
    <xf numFmtId="0" fontId="37" fillId="0" borderId="17" xfId="0" applyFont="1" applyBorder="1" applyAlignment="1" applyProtection="1">
      <alignment horizontal="left" vertical="center"/>
    </xf>
    <xf numFmtId="0" fontId="37" fillId="0" borderId="18" xfId="0" applyFont="1" applyBorder="1" applyAlignment="1" applyProtection="1">
      <alignment horizontal="left" vertical="center"/>
    </xf>
    <xf numFmtId="0" fontId="12" fillId="0" borderId="45" xfId="0" applyFont="1" applyBorder="1" applyAlignment="1" applyProtection="1">
      <alignment vertical="top"/>
    </xf>
    <xf numFmtId="0" fontId="8" fillId="0" borderId="34" xfId="0" applyFont="1" applyBorder="1" applyProtection="1"/>
    <xf numFmtId="0" fontId="19" fillId="0" borderId="0" xfId="0" applyFont="1" applyFill="1" applyBorder="1" applyAlignment="1" applyProtection="1">
      <alignment horizontal="left"/>
    </xf>
    <xf numFmtId="0" fontId="19" fillId="0" borderId="21" xfId="0" applyFont="1" applyFill="1" applyBorder="1" applyAlignment="1" applyProtection="1">
      <alignment horizontal="left"/>
    </xf>
    <xf numFmtId="164" fontId="18" fillId="0" borderId="0" xfId="5" applyNumberFormat="1" applyFont="1" applyFill="1" applyBorder="1"/>
    <xf numFmtId="164" fontId="18" fillId="6" borderId="46" xfId="5" applyNumberFormat="1" applyFont="1" applyFill="1" applyBorder="1" applyAlignment="1" applyProtection="1">
      <alignment horizontal="center"/>
      <protection locked="0"/>
    </xf>
    <xf numFmtId="164" fontId="18" fillId="6" borderId="47" xfId="5" applyNumberFormat="1" applyFont="1" applyFill="1" applyBorder="1" applyAlignment="1" applyProtection="1">
      <alignment horizontal="center"/>
      <protection locked="0"/>
    </xf>
    <xf numFmtId="0" fontId="17" fillId="0" borderId="26" xfId="0" applyFont="1" applyFill="1" applyBorder="1" applyAlignment="1" applyProtection="1">
      <alignment horizontal="right"/>
    </xf>
    <xf numFmtId="164" fontId="18" fillId="0" borderId="12" xfId="5" applyNumberFormat="1" applyFont="1" applyBorder="1"/>
    <xf numFmtId="164" fontId="18" fillId="0" borderId="31" xfId="5" applyNumberFormat="1" applyFont="1" applyBorder="1"/>
    <xf numFmtId="164" fontId="42" fillId="0" borderId="1" xfId="5" applyNumberFormat="1" applyFont="1" applyFill="1" applyBorder="1" applyAlignment="1" applyProtection="1">
      <alignment horizontal="center"/>
    </xf>
    <xf numFmtId="9" fontId="22" fillId="0" borderId="17" xfId="0" applyNumberFormat="1" applyFont="1" applyBorder="1" applyAlignment="1" applyProtection="1">
      <alignment horizontal="right" vertical="center"/>
    </xf>
    <xf numFmtId="0" fontId="15" fillId="0" borderId="17" xfId="0" applyFont="1" applyBorder="1"/>
    <xf numFmtId="164" fontId="44" fillId="0" borderId="26" xfId="5" applyNumberFormat="1" applyFont="1" applyFill="1" applyBorder="1" applyAlignment="1" applyProtection="1">
      <alignment horizontal="center"/>
    </xf>
    <xf numFmtId="0" fontId="10" fillId="0" borderId="0" xfId="0" applyFont="1" applyBorder="1" applyAlignment="1" applyProtection="1">
      <alignment horizontal="center"/>
    </xf>
    <xf numFmtId="0" fontId="25" fillId="0" borderId="16" xfId="0" applyFont="1" applyBorder="1" applyAlignment="1" applyProtection="1">
      <alignment horizontal="right"/>
    </xf>
    <xf numFmtId="0" fontId="25" fillId="4" borderId="43" xfId="0" applyFont="1" applyFill="1" applyBorder="1" applyAlignment="1" applyProtection="1">
      <protection locked="0"/>
    </xf>
    <xf numFmtId="0" fontId="25" fillId="0" borderId="17" xfId="0" applyFont="1" applyBorder="1" applyAlignment="1" applyProtection="1">
      <alignment horizontal="right"/>
    </xf>
    <xf numFmtId="0" fontId="25" fillId="0" borderId="18" xfId="0" applyFont="1" applyBorder="1" applyAlignment="1" applyProtection="1">
      <alignment horizontal="right"/>
    </xf>
    <xf numFmtId="0" fontId="45" fillId="0" borderId="0" xfId="0" applyFont="1" applyProtection="1"/>
    <xf numFmtId="0" fontId="32" fillId="0" borderId="25" xfId="0" applyFont="1" applyBorder="1" applyAlignment="1" applyProtection="1">
      <alignment horizontal="right"/>
    </xf>
    <xf numFmtId="0" fontId="32" fillId="4" borderId="14" xfId="0" applyFont="1" applyFill="1" applyBorder="1" applyAlignment="1" applyProtection="1">
      <protection locked="0"/>
    </xf>
    <xf numFmtId="0" fontId="25" fillId="0" borderId="26" xfId="0" applyFont="1" applyBorder="1" applyAlignment="1" applyProtection="1">
      <alignment horizontal="right"/>
    </xf>
    <xf numFmtId="0" fontId="45" fillId="0" borderId="0" xfId="0" applyFont="1" applyFill="1" applyBorder="1" applyProtection="1"/>
    <xf numFmtId="0" fontId="32" fillId="0" borderId="19" xfId="0" applyFont="1" applyFill="1" applyBorder="1" applyAlignment="1" applyProtection="1">
      <alignment horizontal="right"/>
    </xf>
    <xf numFmtId="0" fontId="32" fillId="0" borderId="0" xfId="0" applyFont="1" applyBorder="1" applyAlignment="1" applyProtection="1">
      <alignment horizontal="right" vertical="top"/>
    </xf>
    <xf numFmtId="0" fontId="45" fillId="0" borderId="21" xfId="0" applyFont="1" applyFill="1" applyBorder="1" applyProtection="1"/>
    <xf numFmtId="0" fontId="32" fillId="0" borderId="19" xfId="0" applyFont="1" applyBorder="1" applyAlignment="1" applyProtection="1">
      <alignment horizontal="right"/>
    </xf>
    <xf numFmtId="14" fontId="45" fillId="4" borderId="2" xfId="0" applyNumberFormat="1" applyFont="1" applyFill="1" applyBorder="1" applyAlignment="1" applyProtection="1">
      <alignment vertical="top"/>
      <protection locked="0"/>
    </xf>
    <xf numFmtId="0" fontId="32" fillId="0" borderId="0" xfId="0" applyFont="1" applyFill="1" applyBorder="1" applyAlignment="1" applyProtection="1">
      <alignment horizontal="right"/>
    </xf>
    <xf numFmtId="0" fontId="45" fillId="4" borderId="2" xfId="0" applyNumberFormat="1" applyFont="1" applyFill="1" applyBorder="1" applyAlignment="1" applyProtection="1">
      <alignment horizontal="center"/>
      <protection locked="0"/>
    </xf>
    <xf numFmtId="0" fontId="32" fillId="4" borderId="2" xfId="0" applyFont="1" applyFill="1" applyBorder="1" applyAlignment="1" applyProtection="1">
      <alignment horizontal="left"/>
      <protection locked="0"/>
    </xf>
    <xf numFmtId="0" fontId="32" fillId="0" borderId="0" xfId="0" applyFont="1" applyBorder="1" applyAlignment="1" applyProtection="1">
      <alignment horizontal="right"/>
    </xf>
    <xf numFmtId="0" fontId="45" fillId="4" borderId="2" xfId="0" applyFont="1" applyFill="1" applyBorder="1" applyAlignment="1" applyProtection="1">
      <protection locked="0"/>
    </xf>
    <xf numFmtId="0" fontId="45" fillId="0" borderId="19" xfId="0" applyFont="1" applyFill="1" applyBorder="1" applyProtection="1"/>
    <xf numFmtId="14" fontId="32" fillId="4" borderId="2" xfId="0" applyNumberFormat="1" applyFont="1" applyFill="1" applyBorder="1" applyAlignment="1" applyProtection="1">
      <alignment horizontal="left"/>
      <protection locked="0"/>
    </xf>
    <xf numFmtId="0" fontId="45" fillId="4" borderId="2" xfId="0" applyFont="1" applyFill="1" applyBorder="1" applyProtection="1">
      <protection locked="0"/>
    </xf>
    <xf numFmtId="0" fontId="45" fillId="0" borderId="25" xfId="0" applyFont="1" applyFill="1" applyBorder="1" applyAlignment="1" applyProtection="1"/>
    <xf numFmtId="0" fontId="45" fillId="4" borderId="14" xfId="0" applyFont="1" applyFill="1" applyBorder="1" applyProtection="1">
      <protection locked="0"/>
    </xf>
    <xf numFmtId="0" fontId="45" fillId="0" borderId="26" xfId="0" applyFont="1" applyFill="1" applyBorder="1" applyProtection="1"/>
    <xf numFmtId="0" fontId="45" fillId="0" borderId="27" xfId="0" applyFont="1" applyFill="1" applyBorder="1" applyProtection="1"/>
    <xf numFmtId="0" fontId="32" fillId="0" borderId="0" xfId="0" applyFont="1" applyFill="1" applyBorder="1" applyAlignment="1" applyProtection="1">
      <alignment horizontal="center"/>
    </xf>
    <xf numFmtId="0" fontId="32" fillId="0" borderId="21" xfId="0" applyFont="1" applyFill="1" applyBorder="1" applyAlignment="1" applyProtection="1">
      <alignment horizontal="center"/>
    </xf>
    <xf numFmtId="0" fontId="45" fillId="4" borderId="20" xfId="0" applyFont="1" applyFill="1" applyBorder="1" applyAlignment="1" applyProtection="1">
      <protection locked="0"/>
    </xf>
    <xf numFmtId="0" fontId="32" fillId="0" borderId="19" xfId="0" applyFont="1" applyBorder="1" applyAlignment="1" applyProtection="1">
      <alignment horizontal="right" vertical="top"/>
    </xf>
    <xf numFmtId="0" fontId="45" fillId="7" borderId="2" xfId="0" applyFont="1" applyFill="1" applyBorder="1" applyAlignment="1" applyProtection="1">
      <protection locked="0"/>
    </xf>
    <xf numFmtId="0" fontId="32" fillId="0" borderId="19" xfId="0" applyFont="1" applyBorder="1" applyAlignment="1" applyProtection="1">
      <alignment horizontal="center" vertical="top"/>
    </xf>
    <xf numFmtId="0" fontId="45" fillId="0" borderId="0" xfId="0" applyFont="1" applyBorder="1" applyProtection="1"/>
    <xf numFmtId="0" fontId="45" fillId="0" borderId="21" xfId="0" applyFont="1" applyBorder="1" applyProtection="1"/>
    <xf numFmtId="14" fontId="45" fillId="4" borderId="2" xfId="0" applyNumberFormat="1" applyFont="1" applyFill="1" applyBorder="1" applyProtection="1">
      <protection locked="0"/>
    </xf>
    <xf numFmtId="16" fontId="45" fillId="4" borderId="2" xfId="0" applyNumberFormat="1" applyFont="1" applyFill="1" applyBorder="1" applyProtection="1">
      <protection locked="0"/>
    </xf>
    <xf numFmtId="0" fontId="32" fillId="0" borderId="19" xfId="0" applyFont="1" applyFill="1" applyBorder="1" applyAlignment="1" applyProtection="1">
      <alignment horizontal="center"/>
    </xf>
    <xf numFmtId="0" fontId="45" fillId="0" borderId="19" xfId="0" applyFont="1" applyFill="1" applyBorder="1" applyAlignment="1" applyProtection="1">
      <alignment horizontal="right"/>
    </xf>
    <xf numFmtId="0" fontId="45" fillId="4" borderId="14" xfId="0" applyFont="1" applyFill="1" applyBorder="1" applyAlignment="1" applyProtection="1">
      <protection locked="0"/>
    </xf>
    <xf numFmtId="0" fontId="41" fillId="0" borderId="16" xfId="0" applyFont="1" applyFill="1" applyBorder="1" applyAlignment="1" applyProtection="1">
      <alignment horizontal="right"/>
    </xf>
    <xf numFmtId="164" fontId="46" fillId="4" borderId="43" xfId="5" applyNumberFormat="1" applyFont="1" applyFill="1" applyBorder="1" applyAlignment="1" applyProtection="1">
      <alignment horizontal="center"/>
      <protection locked="0"/>
    </xf>
    <xf numFmtId="164" fontId="41" fillId="0" borderId="18" xfId="0" applyNumberFormat="1" applyFont="1" applyFill="1" applyBorder="1" applyAlignment="1" applyProtection="1">
      <alignment horizontal="right"/>
    </xf>
    <xf numFmtId="0" fontId="41" fillId="0" borderId="19" xfId="0" applyFont="1" applyFill="1" applyBorder="1" applyAlignment="1" applyProtection="1">
      <alignment horizontal="center"/>
    </xf>
    <xf numFmtId="0" fontId="41" fillId="0" borderId="0" xfId="0" applyFont="1" applyFill="1" applyBorder="1" applyAlignment="1" applyProtection="1">
      <alignment horizontal="center"/>
    </xf>
    <xf numFmtId="0" fontId="46" fillId="0" borderId="19" xfId="0" applyFont="1" applyBorder="1" applyAlignment="1" applyProtection="1">
      <alignment horizontal="right"/>
    </xf>
    <xf numFmtId="164" fontId="46" fillId="6" borderId="2" xfId="5" applyNumberFormat="1" applyFont="1" applyFill="1" applyBorder="1" applyAlignment="1" applyProtection="1">
      <alignment horizontal="center"/>
      <protection locked="0"/>
    </xf>
    <xf numFmtId="164" fontId="46" fillId="6" borderId="20" xfId="5" applyNumberFormat="1" applyFont="1" applyFill="1" applyBorder="1" applyAlignment="1" applyProtection="1">
      <alignment horizontal="center"/>
      <protection locked="0"/>
    </xf>
    <xf numFmtId="0" fontId="41" fillId="0" borderId="19" xfId="0" applyFont="1" applyBorder="1" applyAlignment="1" applyProtection="1">
      <alignment horizontal="right"/>
    </xf>
    <xf numFmtId="164" fontId="46" fillId="6" borderId="14" xfId="5" applyNumberFormat="1" applyFont="1" applyFill="1" applyBorder="1" applyAlignment="1" applyProtection="1">
      <alignment horizontal="center"/>
      <protection locked="0"/>
    </xf>
    <xf numFmtId="164" fontId="46" fillId="6" borderId="23" xfId="5" applyNumberFormat="1" applyFont="1" applyFill="1" applyBorder="1" applyAlignment="1" applyProtection="1">
      <alignment horizontal="center"/>
      <protection locked="0"/>
    </xf>
    <xf numFmtId="0" fontId="46" fillId="0" borderId="19" xfId="0" applyFont="1" applyFill="1" applyBorder="1" applyAlignment="1" applyProtection="1">
      <alignment horizontal="right"/>
    </xf>
    <xf numFmtId="164" fontId="46" fillId="6" borderId="46" xfId="5" applyNumberFormat="1" applyFont="1" applyFill="1" applyBorder="1" applyAlignment="1" applyProtection="1">
      <alignment horizontal="center"/>
      <protection locked="0"/>
    </xf>
    <xf numFmtId="164" fontId="46" fillId="6" borderId="47" xfId="5" applyNumberFormat="1" applyFont="1" applyFill="1" applyBorder="1" applyAlignment="1" applyProtection="1">
      <alignment horizontal="center"/>
      <protection locked="0"/>
    </xf>
    <xf numFmtId="0" fontId="41" fillId="0" borderId="19" xfId="0" applyFont="1" applyFill="1" applyBorder="1" applyAlignment="1" applyProtection="1">
      <alignment horizontal="right"/>
    </xf>
    <xf numFmtId="0" fontId="41" fillId="0" borderId="26" xfId="0" applyFont="1" applyFill="1" applyBorder="1" applyAlignment="1" applyProtection="1">
      <alignment horizontal="right"/>
    </xf>
    <xf numFmtId="0" fontId="32" fillId="0" borderId="19" xfId="0" applyFont="1" applyBorder="1" applyProtection="1"/>
    <xf numFmtId="164" fontId="45" fillId="0" borderId="21" xfId="5" applyNumberFormat="1" applyFont="1" applyFill="1" applyBorder="1" applyAlignment="1" applyProtection="1">
      <alignment horizontal="right"/>
      <protection locked="0"/>
    </xf>
    <xf numFmtId="0" fontId="32" fillId="0" borderId="19" xfId="0" applyFont="1" applyBorder="1" applyAlignment="1" applyProtection="1"/>
    <xf numFmtId="0" fontId="32" fillId="0" borderId="0" xfId="0" applyFont="1" applyBorder="1" applyAlignment="1" applyProtection="1"/>
    <xf numFmtId="164" fontId="32" fillId="0" borderId="21" xfId="5" applyNumberFormat="1" applyFont="1" applyFill="1" applyBorder="1" applyAlignment="1" applyProtection="1">
      <alignment horizontal="left"/>
    </xf>
    <xf numFmtId="14" fontId="45" fillId="4" borderId="20" xfId="0" applyNumberFormat="1" applyFont="1" applyFill="1" applyBorder="1" applyAlignment="1" applyProtection="1">
      <alignment vertical="top"/>
      <protection locked="0"/>
    </xf>
    <xf numFmtId="0" fontId="45" fillId="0" borderId="19" xfId="0" applyFont="1" applyBorder="1" applyAlignment="1" applyProtection="1">
      <alignment horizontal="right"/>
    </xf>
    <xf numFmtId="0" fontId="25" fillId="0" borderId="19" xfId="0" applyFont="1" applyFill="1" applyBorder="1" applyAlignment="1" applyProtection="1">
      <alignment horizontal="right"/>
    </xf>
    <xf numFmtId="0" fontId="32" fillId="0" borderId="19" xfId="0" applyFont="1" applyFill="1" applyBorder="1" applyProtection="1"/>
    <xf numFmtId="0" fontId="32" fillId="0" borderId="0" xfId="0" applyFont="1" applyFill="1" applyBorder="1" applyProtection="1"/>
    <xf numFmtId="0" fontId="32" fillId="0" borderId="1" xfId="0" applyFont="1" applyFill="1" applyBorder="1" applyProtection="1"/>
    <xf numFmtId="0" fontId="32" fillId="0" borderId="1" xfId="0" applyFont="1" applyBorder="1" applyProtection="1"/>
    <xf numFmtId="0" fontId="32" fillId="0" borderId="1" xfId="0" applyFont="1" applyBorder="1" applyAlignment="1" applyProtection="1">
      <alignment horizontal="left"/>
    </xf>
    <xf numFmtId="0" fontId="32" fillId="0" borderId="0" xfId="0" applyFont="1" applyBorder="1" applyProtection="1"/>
    <xf numFmtId="0" fontId="32" fillId="0" borderId="0" xfId="0" applyFont="1" applyBorder="1" applyAlignment="1" applyProtection="1">
      <alignment horizontal="left"/>
    </xf>
    <xf numFmtId="0" fontId="45" fillId="0" borderId="25" xfId="0" applyFont="1" applyFill="1" applyBorder="1" applyProtection="1"/>
    <xf numFmtId="164" fontId="46" fillId="0" borderId="49" xfId="5" applyNumberFormat="1" applyFont="1" applyFill="1" applyBorder="1" applyAlignment="1" applyProtection="1">
      <alignment horizontal="center"/>
    </xf>
    <xf numFmtId="164" fontId="46" fillId="0" borderId="48" xfId="5" applyNumberFormat="1" applyFont="1" applyFill="1" applyBorder="1" applyAlignment="1" applyProtection="1">
      <alignment horizontal="center"/>
    </xf>
    <xf numFmtId="0" fontId="48" fillId="0" borderId="0" xfId="0" applyFont="1" applyBorder="1" applyAlignment="1" applyProtection="1">
      <alignment vertical="top"/>
    </xf>
    <xf numFmtId="0" fontId="45" fillId="0" borderId="25" xfId="0" applyFont="1" applyBorder="1" applyAlignment="1" applyProtection="1">
      <alignment horizontal="right"/>
    </xf>
    <xf numFmtId="16" fontId="45" fillId="4" borderId="43" xfId="0" applyNumberFormat="1" applyFont="1" applyFill="1" applyBorder="1" applyProtection="1">
      <protection locked="0"/>
    </xf>
    <xf numFmtId="0" fontId="32" fillId="0" borderId="17" xfId="0" applyFont="1" applyFill="1" applyBorder="1" applyAlignment="1" applyProtection="1"/>
    <xf numFmtId="0" fontId="32" fillId="0" borderId="18" xfId="0" applyFont="1" applyFill="1" applyBorder="1" applyAlignment="1" applyProtection="1"/>
    <xf numFmtId="0" fontId="12" fillId="0" borderId="20" xfId="0" applyFont="1" applyBorder="1" applyAlignment="1" applyProtection="1">
      <alignment horizontal="left" vertical="top"/>
    </xf>
    <xf numFmtId="164" fontId="19" fillId="6" borderId="20" xfId="5" applyNumberFormat="1" applyFont="1" applyFill="1" applyBorder="1" applyAlignment="1" applyProtection="1">
      <alignment horizontal="center"/>
      <protection locked="0"/>
    </xf>
    <xf numFmtId="0" fontId="24" fillId="0" borderId="19" xfId="0" applyFont="1" applyBorder="1" applyAlignment="1" applyProtection="1">
      <alignment vertical="top"/>
    </xf>
    <xf numFmtId="14" fontId="47" fillId="3" borderId="13" xfId="0" applyNumberFormat="1" applyFont="1" applyFill="1" applyBorder="1" applyAlignment="1" applyProtection="1">
      <alignment vertical="top"/>
      <protection locked="0"/>
    </xf>
    <xf numFmtId="0" fontId="47" fillId="0" borderId="0" xfId="0" applyFont="1" applyBorder="1"/>
    <xf numFmtId="0" fontId="24" fillId="0" borderId="0" xfId="0" applyFont="1" applyBorder="1" applyAlignment="1" applyProtection="1">
      <alignment horizontal="left" vertical="top"/>
    </xf>
    <xf numFmtId="0" fontId="24" fillId="3" borderId="24" xfId="0" applyFont="1" applyFill="1" applyBorder="1" applyAlignment="1" applyProtection="1">
      <alignment horizontal="left"/>
      <protection locked="0"/>
    </xf>
    <xf numFmtId="0" fontId="24" fillId="3" borderId="2" xfId="0" applyFont="1" applyFill="1" applyBorder="1" applyAlignment="1" applyProtection="1">
      <alignment horizontal="left"/>
      <protection locked="0"/>
    </xf>
    <xf numFmtId="14" fontId="47" fillId="3" borderId="20" xfId="0" applyNumberFormat="1" applyFont="1" applyFill="1" applyBorder="1" applyAlignment="1" applyProtection="1">
      <alignment vertical="top"/>
      <protection locked="0"/>
    </xf>
    <xf numFmtId="0" fontId="24" fillId="0" borderId="0" xfId="0" applyFont="1" applyBorder="1" applyProtection="1"/>
    <xf numFmtId="0" fontId="24" fillId="0" borderId="25" xfId="0" applyFont="1" applyBorder="1" applyAlignment="1" applyProtection="1">
      <alignment vertical="top"/>
    </xf>
    <xf numFmtId="14" fontId="47" fillId="3" borderId="14" xfId="0" applyNumberFormat="1" applyFont="1" applyFill="1" applyBorder="1" applyAlignment="1" applyProtection="1">
      <alignment vertical="top"/>
      <protection locked="0"/>
    </xf>
    <xf numFmtId="0" fontId="47" fillId="0" borderId="26" xfId="0" applyFont="1" applyBorder="1"/>
    <xf numFmtId="0" fontId="24" fillId="0" borderId="26" xfId="0" applyFont="1" applyBorder="1" applyAlignment="1" applyProtection="1">
      <alignment horizontal="left" vertical="top"/>
    </xf>
    <xf numFmtId="14" fontId="49" fillId="3" borderId="23" xfId="0" applyNumberFormat="1" applyFont="1" applyFill="1" applyBorder="1" applyAlignment="1" applyProtection="1">
      <alignment vertical="top"/>
      <protection locked="0"/>
    </xf>
    <xf numFmtId="0" fontId="47" fillId="0" borderId="0" xfId="0" applyFont="1"/>
    <xf numFmtId="165" fontId="51" fillId="0" borderId="21" xfId="1" applyNumberFormat="1" applyFont="1" applyFill="1" applyBorder="1" applyAlignment="1" applyProtection="1">
      <alignment horizontal="left"/>
      <protection locked="0"/>
    </xf>
    <xf numFmtId="0" fontId="24" fillId="0" borderId="16" xfId="0" applyFont="1" applyBorder="1" applyAlignment="1" applyProtection="1">
      <alignment horizontal="right"/>
    </xf>
    <xf numFmtId="0" fontId="24" fillId="0" borderId="17" xfId="0" applyFont="1" applyFill="1" applyBorder="1" applyAlignment="1" applyProtection="1">
      <alignment horizontal="right"/>
    </xf>
    <xf numFmtId="0" fontId="24" fillId="3" borderId="30" xfId="0" applyFont="1" applyFill="1" applyBorder="1" applyAlignment="1" applyProtection="1">
      <alignment horizontal="left"/>
      <protection locked="0"/>
    </xf>
    <xf numFmtId="0" fontId="24" fillId="0" borderId="19" xfId="0" applyFont="1" applyBorder="1" applyAlignment="1" applyProtection="1">
      <alignment horizontal="right"/>
    </xf>
    <xf numFmtId="0" fontId="47" fillId="0" borderId="21" xfId="0" applyFont="1" applyBorder="1"/>
    <xf numFmtId="0" fontId="24" fillId="0" borderId="0" xfId="0" applyFont="1" applyBorder="1" applyAlignment="1" applyProtection="1">
      <alignment horizontal="right"/>
    </xf>
    <xf numFmtId="0" fontId="24" fillId="3" borderId="22" xfId="0" applyFont="1" applyFill="1" applyBorder="1" applyAlignment="1" applyProtection="1">
      <protection locked="0"/>
    </xf>
    <xf numFmtId="0" fontId="47" fillId="0" borderId="25" xfId="0" applyFont="1" applyBorder="1"/>
    <xf numFmtId="0" fontId="47" fillId="0" borderId="19" xfId="0" applyFont="1" applyBorder="1"/>
    <xf numFmtId="0" fontId="24" fillId="0" borderId="0" xfId="0" applyFont="1" applyBorder="1" applyAlignment="1" applyProtection="1">
      <alignment horizontal="center"/>
    </xf>
    <xf numFmtId="164" fontId="47" fillId="3" borderId="2" xfId="5" applyNumberFormat="1" applyFont="1" applyFill="1" applyBorder="1" applyAlignment="1" applyProtection="1">
      <alignment vertical="top"/>
      <protection locked="0"/>
    </xf>
    <xf numFmtId="0" fontId="24" fillId="0" borderId="0" xfId="0" applyFont="1" applyFill="1" applyBorder="1" applyAlignment="1" applyProtection="1">
      <alignment horizontal="right"/>
    </xf>
    <xf numFmtId="14" fontId="24" fillId="3" borderId="20" xfId="0" applyNumberFormat="1" applyFont="1" applyFill="1" applyBorder="1" applyAlignment="1" applyProtection="1">
      <alignment horizontal="left"/>
      <protection locked="0"/>
    </xf>
    <xf numFmtId="164" fontId="47" fillId="3" borderId="2" xfId="5" applyNumberFormat="1" applyFont="1" applyFill="1" applyBorder="1" applyAlignment="1" applyProtection="1">
      <alignment horizontal="center" vertical="top"/>
      <protection locked="0"/>
    </xf>
    <xf numFmtId="9" fontId="47" fillId="3" borderId="2" xfId="7" applyFont="1" applyFill="1" applyBorder="1" applyAlignment="1" applyProtection="1">
      <alignment horizontal="center" vertical="top"/>
      <protection locked="0"/>
    </xf>
    <xf numFmtId="0" fontId="24" fillId="0" borderId="0" xfId="0" applyFont="1" applyBorder="1" applyAlignment="1" applyProtection="1">
      <alignment horizontal="right" vertical="top"/>
    </xf>
    <xf numFmtId="14" fontId="47" fillId="3" borderId="20" xfId="0" applyNumberFormat="1" applyFont="1" applyFill="1" applyBorder="1" applyAlignment="1" applyProtection="1">
      <alignment horizontal="left"/>
      <protection locked="0"/>
    </xf>
    <xf numFmtId="0" fontId="52" fillId="0" borderId="34" xfId="0" applyFont="1" applyFill="1" applyBorder="1" applyProtection="1"/>
    <xf numFmtId="0" fontId="47" fillId="0" borderId="1" xfId="0" applyFont="1" applyFill="1" applyBorder="1" applyProtection="1"/>
    <xf numFmtId="0" fontId="47" fillId="0" borderId="22" xfId="0" applyFont="1" applyFill="1" applyBorder="1" applyProtection="1"/>
    <xf numFmtId="0" fontId="50" fillId="0" borderId="19" xfId="0" applyFont="1" applyFill="1" applyBorder="1" applyAlignment="1" applyProtection="1">
      <alignment horizontal="left"/>
    </xf>
    <xf numFmtId="0" fontId="50" fillId="0" borderId="19" xfId="0" applyFont="1" applyFill="1" applyBorder="1" applyAlignment="1" applyProtection="1">
      <alignment horizontal="right"/>
    </xf>
    <xf numFmtId="0" fontId="39" fillId="0" borderId="16" xfId="0" applyFont="1" applyFill="1" applyBorder="1" applyAlignment="1" applyProtection="1">
      <alignment vertical="center"/>
    </xf>
    <xf numFmtId="0" fontId="8" fillId="0" borderId="17" xfId="0" applyFont="1" applyFill="1" applyBorder="1" applyProtection="1"/>
    <xf numFmtId="0" fontId="8" fillId="0" borderId="18" xfId="0" applyFont="1" applyFill="1" applyBorder="1" applyProtection="1"/>
    <xf numFmtId="0" fontId="30" fillId="0" borderId="34" xfId="0" applyFont="1" applyBorder="1" applyAlignment="1" applyProtection="1"/>
    <xf numFmtId="0" fontId="30" fillId="0" borderId="1" xfId="0" applyFont="1" applyBorder="1" applyAlignment="1" applyProtection="1">
      <alignment horizontal="left"/>
    </xf>
    <xf numFmtId="0" fontId="8" fillId="0" borderId="21" xfId="0" applyFont="1" applyBorder="1" applyAlignment="1" applyProtection="1">
      <alignment horizontal="right" vertical="top" wrapText="1"/>
    </xf>
    <xf numFmtId="0" fontId="54" fillId="0" borderId="19" xfId="0" applyFont="1" applyBorder="1" applyAlignment="1" applyProtection="1"/>
    <xf numFmtId="0" fontId="54" fillId="0" borderId="0" xfId="0" applyFont="1" applyBorder="1" applyAlignment="1" applyProtection="1"/>
    <xf numFmtId="0" fontId="54" fillId="0" borderId="0" xfId="0" applyFont="1" applyBorder="1" applyProtection="1"/>
    <xf numFmtId="0" fontId="8" fillId="0" borderId="0" xfId="0" applyFont="1" applyBorder="1" applyAlignment="1" applyProtection="1">
      <alignment horizontal="right" vertical="top" wrapText="1"/>
    </xf>
    <xf numFmtId="0" fontId="8" fillId="4" borderId="45" xfId="0" applyFont="1" applyFill="1" applyBorder="1" applyAlignment="1" applyProtection="1">
      <alignment vertical="top" wrapText="1"/>
      <protection locked="0"/>
    </xf>
    <xf numFmtId="0" fontId="8" fillId="4" borderId="20" xfId="0" applyFont="1" applyFill="1" applyBorder="1" applyAlignment="1" applyProtection="1">
      <alignment horizontal="left" vertical="top" wrapText="1"/>
      <protection locked="0"/>
    </xf>
    <xf numFmtId="0" fontId="8" fillId="4" borderId="38" xfId="0" applyFont="1" applyFill="1" applyBorder="1" applyAlignment="1" applyProtection="1">
      <alignment vertical="top" wrapText="1"/>
      <protection locked="0"/>
    </xf>
    <xf numFmtId="0" fontId="8" fillId="4" borderId="23" xfId="0" applyFont="1" applyFill="1" applyBorder="1" applyAlignment="1" applyProtection="1">
      <alignment horizontal="left" vertical="top" wrapText="1"/>
      <protection locked="0"/>
    </xf>
    <xf numFmtId="0" fontId="8" fillId="0" borderId="22" xfId="0" applyFont="1" applyBorder="1" applyProtection="1"/>
    <xf numFmtId="0" fontId="8" fillId="0" borderId="19" xfId="0" applyFont="1" applyBorder="1"/>
    <xf numFmtId="0" fontId="43" fillId="0" borderId="25" xfId="0" applyFont="1" applyFill="1" applyBorder="1" applyAlignment="1" applyProtection="1">
      <alignment horizontal="right"/>
    </xf>
    <xf numFmtId="0" fontId="25" fillId="0" borderId="25" xfId="0" applyFont="1" applyBorder="1" applyAlignment="1" applyProtection="1">
      <alignment horizontal="right"/>
    </xf>
    <xf numFmtId="0" fontId="45" fillId="0" borderId="16" xfId="0" applyFont="1" applyBorder="1" applyProtection="1"/>
    <xf numFmtId="0" fontId="45" fillId="0" borderId="29" xfId="0" applyFont="1" applyFill="1" applyBorder="1" applyProtection="1"/>
    <xf numFmtId="0" fontId="45" fillId="0" borderId="29" xfId="0" applyFont="1" applyBorder="1" applyProtection="1"/>
    <xf numFmtId="0" fontId="45" fillId="0" borderId="39" xfId="0" applyFont="1" applyBorder="1" applyProtection="1"/>
    <xf numFmtId="0" fontId="45" fillId="0" borderId="40" xfId="0" applyFont="1" applyBorder="1" applyAlignment="1" applyProtection="1">
      <alignment horizontal="center"/>
    </xf>
    <xf numFmtId="0" fontId="45" fillId="0" borderId="18" xfId="0" applyFont="1" applyBorder="1" applyAlignment="1" applyProtection="1">
      <alignment horizontal="center"/>
    </xf>
    <xf numFmtId="0" fontId="45" fillId="0" borderId="19" xfId="0" applyFont="1" applyBorder="1" applyProtection="1"/>
    <xf numFmtId="0" fontId="45" fillId="0" borderId="6" xfId="0" applyFont="1" applyBorder="1" applyAlignment="1" applyProtection="1">
      <alignment horizontal="center"/>
    </xf>
    <xf numFmtId="0" fontId="45" fillId="0" borderId="21" xfId="0" applyFont="1" applyBorder="1" applyAlignment="1" applyProtection="1">
      <alignment horizontal="center"/>
    </xf>
    <xf numFmtId="0" fontId="45" fillId="0" borderId="1" xfId="0" applyFont="1" applyBorder="1" applyProtection="1"/>
    <xf numFmtId="0" fontId="45" fillId="0" borderId="19" xfId="0" applyFont="1" applyBorder="1" applyAlignment="1" applyProtection="1"/>
    <xf numFmtId="0" fontId="45" fillId="0" borderId="0" xfId="0" applyFont="1" applyBorder="1" applyAlignment="1" applyProtection="1"/>
    <xf numFmtId="0" fontId="45" fillId="0" borderId="1" xfId="0" applyFont="1" applyFill="1" applyBorder="1" applyAlignment="1" applyProtection="1">
      <alignment horizontal="left"/>
    </xf>
    <xf numFmtId="0" fontId="45" fillId="0" borderId="1" xfId="0" applyFont="1" applyBorder="1" applyAlignment="1" applyProtection="1">
      <alignment horizontal="right"/>
    </xf>
    <xf numFmtId="0" fontId="45" fillId="0" borderId="19" xfId="0" applyFont="1" applyBorder="1" applyAlignment="1" applyProtection="1">
      <alignment horizontal="left"/>
    </xf>
    <xf numFmtId="0" fontId="45" fillId="0" borderId="0" xfId="0" applyFont="1" applyBorder="1" applyAlignment="1" applyProtection="1">
      <alignment horizontal="right"/>
    </xf>
    <xf numFmtId="0" fontId="58" fillId="0" borderId="0" xfId="0" applyFont="1"/>
    <xf numFmtId="0" fontId="24" fillId="3" borderId="22" xfId="0" applyFont="1" applyFill="1" applyBorder="1" applyAlignment="1" applyProtection="1">
      <alignment horizontal="left"/>
      <protection locked="0"/>
    </xf>
    <xf numFmtId="0" fontId="0" fillId="0" borderId="40" xfId="0" applyFont="1" applyBorder="1"/>
    <xf numFmtId="0" fontId="14" fillId="0" borderId="19" xfId="0" applyFont="1" applyBorder="1" applyAlignment="1" applyProtection="1">
      <alignment vertical="center"/>
    </xf>
    <xf numFmtId="0" fontId="32" fillId="0" borderId="19" xfId="0" applyFont="1" applyBorder="1" applyAlignment="1" applyProtection="1">
      <alignment horizontal="center"/>
    </xf>
    <xf numFmtId="0" fontId="32" fillId="0" borderId="0" xfId="0" applyFont="1" applyBorder="1" applyAlignment="1" applyProtection="1">
      <alignment horizontal="center"/>
    </xf>
    <xf numFmtId="0" fontId="7" fillId="0" borderId="26" xfId="0" applyFont="1" applyBorder="1" applyAlignment="1" applyProtection="1">
      <alignment horizontal="left" vertical="top"/>
    </xf>
    <xf numFmtId="14" fontId="14" fillId="4" borderId="46" xfId="0" applyNumberFormat="1" applyFont="1" applyFill="1" applyBorder="1" applyAlignment="1" applyProtection="1">
      <alignment horizontal="left" vertical="top"/>
      <protection locked="0"/>
    </xf>
    <xf numFmtId="0" fontId="47" fillId="4" borderId="2" xfId="0" applyFont="1" applyFill="1" applyBorder="1" applyAlignment="1" applyProtection="1">
      <alignment horizontal="left"/>
      <protection locked="0"/>
    </xf>
    <xf numFmtId="14" fontId="14" fillId="3" borderId="2" xfId="0" applyNumberFormat="1" applyFont="1" applyFill="1" applyBorder="1" applyAlignment="1" applyProtection="1">
      <alignment vertical="top"/>
      <protection locked="0"/>
    </xf>
    <xf numFmtId="0" fontId="32" fillId="4" borderId="50" xfId="0" applyFont="1" applyFill="1" applyBorder="1" applyAlignment="1" applyProtection="1">
      <alignment horizontal="center"/>
      <protection locked="0"/>
    </xf>
    <xf numFmtId="14" fontId="45" fillId="4" borderId="2" xfId="0" applyNumberFormat="1" applyFont="1" applyFill="1" applyBorder="1" applyAlignment="1" applyProtection="1">
      <protection locked="0"/>
    </xf>
    <xf numFmtId="14" fontId="45" fillId="0" borderId="0" xfId="0" applyNumberFormat="1" applyFont="1" applyFill="1" applyBorder="1" applyAlignment="1" applyProtection="1">
      <alignment horizontal="right" vertical="top"/>
    </xf>
    <xf numFmtId="14" fontId="45" fillId="0" borderId="21" xfId="0" applyNumberFormat="1" applyFont="1" applyFill="1" applyBorder="1" applyAlignment="1" applyProtection="1">
      <alignment horizontal="right" vertical="top"/>
    </xf>
    <xf numFmtId="0" fontId="45" fillId="0" borderId="21" xfId="0" applyFont="1" applyFill="1" applyBorder="1" applyAlignment="1" applyProtection="1"/>
    <xf numFmtId="0" fontId="45" fillId="7" borderId="13" xfId="0" applyFont="1" applyFill="1" applyBorder="1" applyAlignment="1" applyProtection="1">
      <protection locked="0"/>
    </xf>
    <xf numFmtId="16" fontId="45" fillId="4" borderId="14" xfId="0" applyNumberFormat="1" applyFont="1" applyFill="1" applyBorder="1" applyProtection="1">
      <protection locked="0"/>
    </xf>
    <xf numFmtId="14" fontId="45" fillId="0" borderId="19" xfId="0" applyNumberFormat="1" applyFont="1" applyFill="1" applyBorder="1" applyAlignment="1" applyProtection="1">
      <alignment horizontal="right" vertical="top"/>
    </xf>
    <xf numFmtId="14" fontId="45" fillId="0" borderId="25" xfId="0" applyNumberFormat="1" applyFont="1" applyFill="1" applyBorder="1" applyAlignment="1" applyProtection="1">
      <alignment horizontal="right" vertical="top" wrapText="1"/>
    </xf>
    <xf numFmtId="14" fontId="45" fillId="0" borderId="27" xfId="0" applyNumberFormat="1" applyFont="1" applyFill="1" applyBorder="1" applyAlignment="1" applyProtection="1">
      <alignment horizontal="right" vertical="top"/>
    </xf>
    <xf numFmtId="164" fontId="46" fillId="6" borderId="13" xfId="5" applyNumberFormat="1" applyFont="1" applyFill="1" applyBorder="1" applyAlignment="1" applyProtection="1">
      <alignment horizontal="center"/>
    </xf>
    <xf numFmtId="164" fontId="46" fillId="6" borderId="24" xfId="5" applyNumberFormat="1" applyFont="1" applyFill="1" applyBorder="1" applyAlignment="1" applyProtection="1">
      <alignment horizontal="center"/>
    </xf>
    <xf numFmtId="164" fontId="46" fillId="0" borderId="0" xfId="5" applyNumberFormat="1" applyFont="1" applyBorder="1" applyProtection="1"/>
    <xf numFmtId="164" fontId="46" fillId="0" borderId="26" xfId="5" applyNumberFormat="1" applyFont="1" applyBorder="1" applyAlignment="1" applyProtection="1"/>
    <xf numFmtId="9" fontId="45" fillId="4" borderId="2" xfId="0" applyNumberFormat="1" applyFont="1" applyFill="1" applyBorder="1" applyProtection="1">
      <protection locked="0"/>
    </xf>
    <xf numFmtId="0" fontId="32" fillId="0" borderId="19" xfId="0" applyFont="1" applyFill="1" applyBorder="1" applyAlignment="1" applyProtection="1">
      <alignment vertical="center" wrapText="1"/>
    </xf>
    <xf numFmtId="0" fontId="7" fillId="0" borderId="16" xfId="0" applyFont="1" applyBorder="1" applyAlignment="1" applyProtection="1">
      <alignment horizontal="right"/>
    </xf>
    <xf numFmtId="0" fontId="45" fillId="0" borderId="17" xfId="0" applyFont="1" applyFill="1" applyBorder="1" applyProtection="1"/>
    <xf numFmtId="0" fontId="45" fillId="0" borderId="17" xfId="0" applyFont="1" applyBorder="1" applyProtection="1"/>
    <xf numFmtId="0" fontId="45" fillId="0" borderId="17" xfId="0" applyFont="1" applyBorder="1" applyAlignment="1" applyProtection="1">
      <alignment horizontal="center"/>
    </xf>
    <xf numFmtId="0" fontId="8" fillId="0" borderId="26" xfId="0" applyFont="1" applyBorder="1" applyAlignment="1" applyProtection="1">
      <alignment horizontal="center"/>
    </xf>
    <xf numFmtId="0" fontId="59" fillId="0" borderId="0" xfId="0" applyFont="1"/>
    <xf numFmtId="0" fontId="60" fillId="0" borderId="0" xfId="0" applyFont="1"/>
    <xf numFmtId="167" fontId="47" fillId="3" borderId="2" xfId="7" applyNumberFormat="1" applyFont="1" applyFill="1" applyBorder="1" applyAlignment="1" applyProtection="1">
      <alignment horizontal="center" vertical="top"/>
      <protection locked="0"/>
    </xf>
    <xf numFmtId="9" fontId="14" fillId="4" borderId="2" xfId="0" applyNumberFormat="1" applyFont="1" applyFill="1" applyBorder="1" applyAlignment="1" applyProtection="1">
      <alignment horizontal="left" vertical="top"/>
      <protection locked="0"/>
    </xf>
    <xf numFmtId="0" fontId="32" fillId="0" borderId="26" xfId="0" applyFont="1" applyBorder="1" applyAlignment="1" applyProtection="1"/>
    <xf numFmtId="167" fontId="45" fillId="4" borderId="2" xfId="0" applyNumberFormat="1" applyFont="1" applyFill="1" applyBorder="1" applyAlignment="1" applyProtection="1">
      <alignment horizontal="right"/>
      <protection locked="0"/>
    </xf>
    <xf numFmtId="165" fontId="52" fillId="0" borderId="44" xfId="1" applyNumberFormat="1" applyFont="1" applyFill="1" applyBorder="1" applyAlignment="1" applyProtection="1">
      <alignment horizontal="left"/>
    </xf>
    <xf numFmtId="164" fontId="45" fillId="0" borderId="21" xfId="5" applyNumberFormat="1" applyFont="1" applyFill="1" applyBorder="1" applyAlignment="1" applyProtection="1">
      <alignment horizontal="left"/>
    </xf>
    <xf numFmtId="167" fontId="45" fillId="4" borderId="2" xfId="0" applyNumberFormat="1" applyFont="1" applyFill="1" applyBorder="1" applyAlignment="1" applyProtection="1">
      <protection locked="0"/>
    </xf>
    <xf numFmtId="0" fontId="32" fillId="0" borderId="25" xfId="0" applyFont="1" applyBorder="1" applyAlignment="1" applyProtection="1"/>
    <xf numFmtId="0" fontId="4" fillId="4" borderId="20" xfId="6" applyFill="1" applyBorder="1" applyAlignment="1" applyProtection="1">
      <protection locked="0"/>
    </xf>
    <xf numFmtId="14" fontId="4" fillId="4" borderId="2" xfId="6" applyNumberFormat="1" applyFill="1" applyBorder="1" applyProtection="1">
      <protection locked="0"/>
    </xf>
    <xf numFmtId="0" fontId="14" fillId="4" borderId="2" xfId="0" applyNumberFormat="1" applyFont="1" applyFill="1" applyBorder="1" applyAlignment="1" applyProtection="1">
      <alignment horizontal="left" vertical="top"/>
      <protection locked="0"/>
    </xf>
    <xf numFmtId="164" fontId="46" fillId="6" borderId="13" xfId="5" applyNumberFormat="1" applyFont="1" applyFill="1" applyBorder="1" applyAlignment="1" applyProtection="1">
      <alignment horizontal="center"/>
      <protection locked="0"/>
    </xf>
    <xf numFmtId="164" fontId="46" fillId="6" borderId="24" xfId="5" applyNumberFormat="1" applyFont="1" applyFill="1" applyBorder="1" applyAlignment="1" applyProtection="1">
      <alignment horizontal="center"/>
      <protection locked="0"/>
    </xf>
    <xf numFmtId="164" fontId="46" fillId="4" borderId="52" xfId="5" applyNumberFormat="1" applyFont="1" applyFill="1" applyBorder="1" applyAlignment="1" applyProtection="1">
      <alignment horizontal="center"/>
    </xf>
    <xf numFmtId="164" fontId="46" fillId="6" borderId="53" xfId="5" applyNumberFormat="1" applyFont="1" applyFill="1" applyBorder="1" applyAlignment="1" applyProtection="1">
      <alignment horizontal="center"/>
    </xf>
    <xf numFmtId="164" fontId="46" fillId="6" borderId="54" xfId="5" applyNumberFormat="1" applyFont="1" applyFill="1" applyBorder="1" applyAlignment="1" applyProtection="1">
      <alignment horizontal="center"/>
    </xf>
    <xf numFmtId="0" fontId="41" fillId="0" borderId="21" xfId="0" applyFont="1" applyFill="1" applyBorder="1" applyAlignment="1" applyProtection="1">
      <alignment horizontal="center"/>
    </xf>
    <xf numFmtId="164" fontId="46" fillId="4" borderId="55" xfId="5" applyNumberFormat="1" applyFont="1" applyFill="1" applyBorder="1" applyAlignment="1" applyProtection="1">
      <alignment horizontal="center"/>
      <protection locked="0"/>
    </xf>
    <xf numFmtId="164" fontId="46" fillId="6" borderId="43" xfId="5" applyNumberFormat="1" applyFont="1" applyFill="1" applyBorder="1" applyAlignment="1" applyProtection="1">
      <alignment horizontal="center"/>
      <protection locked="0"/>
    </xf>
    <xf numFmtId="164" fontId="46" fillId="6" borderId="51" xfId="5" applyNumberFormat="1" applyFont="1" applyFill="1" applyBorder="1" applyAlignment="1" applyProtection="1">
      <alignment horizontal="center"/>
      <protection locked="0"/>
    </xf>
    <xf numFmtId="164" fontId="46" fillId="4" borderId="33" xfId="5" applyNumberFormat="1" applyFont="1" applyFill="1" applyBorder="1" applyAlignment="1" applyProtection="1">
      <alignment horizontal="center"/>
      <protection locked="0"/>
    </xf>
    <xf numFmtId="164" fontId="46" fillId="4" borderId="56" xfId="5" applyNumberFormat="1" applyFont="1" applyFill="1" applyBorder="1" applyAlignment="1" applyProtection="1">
      <alignment horizontal="center"/>
      <protection locked="0"/>
    </xf>
    <xf numFmtId="164" fontId="46" fillId="4" borderId="57" xfId="5" applyNumberFormat="1" applyFont="1" applyFill="1" applyBorder="1" applyAlignment="1" applyProtection="1">
      <alignment horizontal="center"/>
      <protection locked="0"/>
    </xf>
    <xf numFmtId="164" fontId="46" fillId="4" borderId="58" xfId="5" applyNumberFormat="1" applyFont="1" applyFill="1" applyBorder="1" applyAlignment="1" applyProtection="1">
      <alignment horizontal="center"/>
      <protection locked="0"/>
    </xf>
    <xf numFmtId="164" fontId="46" fillId="4" borderId="57" xfId="5" applyNumberFormat="1" applyFont="1" applyFill="1" applyBorder="1" applyAlignment="1" applyProtection="1">
      <alignment horizontal="center"/>
    </xf>
    <xf numFmtId="164" fontId="61" fillId="0" borderId="27" xfId="5" applyNumberFormat="1" applyFont="1" applyFill="1" applyBorder="1" applyAlignment="1" applyProtection="1">
      <alignment horizontal="center"/>
    </xf>
    <xf numFmtId="0" fontId="13" fillId="0" borderId="19" xfId="0" applyFont="1" applyBorder="1" applyAlignment="1">
      <alignment horizontal="left" vertical="center" wrapText="1"/>
    </xf>
    <xf numFmtId="0" fontId="13" fillId="0" borderId="0" xfId="0" applyFont="1" applyBorder="1" applyAlignment="1">
      <alignment horizontal="left" vertical="center" wrapText="1"/>
    </xf>
    <xf numFmtId="0" fontId="13" fillId="0" borderId="21" xfId="0" applyFont="1" applyBorder="1" applyAlignment="1">
      <alignment horizontal="left" vertical="center" wrapText="1"/>
    </xf>
    <xf numFmtId="0" fontId="24" fillId="3" borderId="1" xfId="0" applyFont="1" applyFill="1" applyBorder="1" applyAlignment="1" applyProtection="1">
      <alignment horizontal="left"/>
      <protection locked="0"/>
    </xf>
    <xf numFmtId="0" fontId="50" fillId="0" borderId="35" xfId="0" applyFont="1" applyFill="1" applyBorder="1" applyAlignment="1" applyProtection="1">
      <alignment horizontal="left"/>
    </xf>
    <xf numFmtId="0" fontId="50" fillId="0" borderId="36" xfId="0" applyFont="1" applyFill="1" applyBorder="1" applyAlignment="1" applyProtection="1">
      <alignment horizontal="left"/>
    </xf>
    <xf numFmtId="0" fontId="50" fillId="0" borderId="37" xfId="0" applyFont="1" applyFill="1" applyBorder="1" applyAlignment="1" applyProtection="1">
      <alignment horizontal="left"/>
    </xf>
    <xf numFmtId="0" fontId="19" fillId="0" borderId="35" xfId="0" applyFont="1" applyFill="1" applyBorder="1" applyAlignment="1" applyProtection="1">
      <alignment horizontal="left"/>
    </xf>
    <xf numFmtId="0" fontId="19" fillId="0" borderId="36" xfId="0" applyFont="1" applyFill="1" applyBorder="1" applyAlignment="1" applyProtection="1">
      <alignment horizontal="left"/>
    </xf>
    <xf numFmtId="0" fontId="19" fillId="0" borderId="37" xfId="0" applyFont="1" applyFill="1" applyBorder="1" applyAlignment="1" applyProtection="1">
      <alignment horizontal="left"/>
    </xf>
    <xf numFmtId="0" fontId="13" fillId="0" borderId="19" xfId="0" applyFont="1" applyBorder="1" applyAlignment="1" applyProtection="1">
      <alignment horizontal="left" wrapText="1"/>
    </xf>
    <xf numFmtId="0" fontId="13" fillId="0" borderId="0" xfId="0" applyFont="1" applyBorder="1" applyAlignment="1" applyProtection="1">
      <alignment horizontal="left" wrapText="1"/>
    </xf>
    <xf numFmtId="0" fontId="13" fillId="0" borderId="21" xfId="0" applyFont="1" applyBorder="1" applyAlignment="1" applyProtection="1">
      <alignment horizontal="left" wrapText="1"/>
    </xf>
    <xf numFmtId="0" fontId="22" fillId="3" borderId="3" xfId="0" applyFont="1" applyFill="1" applyBorder="1" applyAlignment="1" applyProtection="1">
      <alignment horizontal="left" vertical="top" wrapText="1"/>
      <protection locked="0"/>
    </xf>
    <xf numFmtId="0" fontId="22" fillId="3" borderId="4" xfId="0" applyFont="1" applyFill="1" applyBorder="1" applyAlignment="1" applyProtection="1">
      <alignment horizontal="left" vertical="top" wrapText="1"/>
      <protection locked="0"/>
    </xf>
    <xf numFmtId="0" fontId="22" fillId="3" borderId="28" xfId="0" applyFont="1" applyFill="1" applyBorder="1" applyAlignment="1" applyProtection="1">
      <alignment horizontal="left" vertical="top" wrapText="1"/>
      <protection locked="0"/>
    </xf>
    <xf numFmtId="0" fontId="22" fillId="3" borderId="41" xfId="0" applyFont="1" applyFill="1" applyBorder="1" applyAlignment="1" applyProtection="1">
      <alignment horizontal="left" vertical="top" wrapText="1"/>
      <protection locked="0"/>
    </xf>
    <xf numFmtId="0" fontId="22" fillId="3" borderId="26" xfId="0" applyFont="1" applyFill="1" applyBorder="1" applyAlignment="1" applyProtection="1">
      <alignment horizontal="left" vertical="top" wrapText="1"/>
      <protection locked="0"/>
    </xf>
    <xf numFmtId="0" fontId="22" fillId="3" borderId="27" xfId="0" applyFont="1" applyFill="1" applyBorder="1" applyAlignment="1" applyProtection="1">
      <alignment horizontal="left" vertical="top" wrapText="1"/>
      <protection locked="0"/>
    </xf>
    <xf numFmtId="0" fontId="15" fillId="0" borderId="16" xfId="0" applyFont="1" applyBorder="1" applyAlignment="1" applyProtection="1">
      <alignment horizontal="center" wrapText="1"/>
    </xf>
    <xf numFmtId="0" fontId="15" fillId="0" borderId="17" xfId="0" applyFont="1" applyBorder="1" applyAlignment="1" applyProtection="1">
      <alignment horizontal="center" wrapText="1"/>
    </xf>
    <xf numFmtId="0" fontId="19" fillId="0" borderId="25" xfId="0" applyFont="1" applyFill="1" applyBorder="1" applyAlignment="1" applyProtection="1">
      <alignment horizontal="left"/>
    </xf>
    <xf numFmtId="0" fontId="19" fillId="0" borderId="26" xfId="0" applyFont="1" applyFill="1" applyBorder="1" applyAlignment="1" applyProtection="1">
      <alignment horizontal="left"/>
    </xf>
    <xf numFmtId="0" fontId="19" fillId="0" borderId="27" xfId="0" applyFont="1" applyFill="1" applyBorder="1" applyAlignment="1" applyProtection="1">
      <alignment horizontal="left"/>
    </xf>
    <xf numFmtId="0" fontId="29" fillId="0" borderId="0" xfId="0" applyFont="1" applyBorder="1" applyAlignment="1" applyProtection="1">
      <alignment horizontal="right"/>
    </xf>
    <xf numFmtId="0" fontId="29" fillId="0" borderId="21" xfId="0" applyFont="1" applyBorder="1" applyAlignment="1" applyProtection="1">
      <alignment horizontal="right"/>
    </xf>
    <xf numFmtId="0" fontId="13" fillId="0" borderId="0" xfId="0" applyFont="1" applyFill="1" applyBorder="1" applyAlignment="1" applyProtection="1">
      <alignment horizontal="left" vertical="center" wrapText="1"/>
    </xf>
    <xf numFmtId="0" fontId="13" fillId="0" borderId="21" xfId="0" applyFont="1" applyFill="1" applyBorder="1" applyAlignment="1" applyProtection="1">
      <alignment horizontal="left" vertical="center" wrapText="1"/>
    </xf>
    <xf numFmtId="0" fontId="14" fillId="0" borderId="19" xfId="0" applyFont="1" applyBorder="1" applyAlignment="1">
      <alignment horizontal="left" vertical="center" wrapText="1"/>
    </xf>
    <xf numFmtId="0" fontId="14" fillId="0" borderId="0" xfId="0" applyFont="1" applyBorder="1" applyAlignment="1">
      <alignment horizontal="left" vertical="center" wrapText="1"/>
    </xf>
    <xf numFmtId="0" fontId="14" fillId="0" borderId="21" xfId="0" applyFont="1" applyBorder="1" applyAlignment="1">
      <alignment horizontal="left" vertical="center" wrapText="1"/>
    </xf>
    <xf numFmtId="0" fontId="14" fillId="4" borderId="8" xfId="0" applyFont="1" applyFill="1" applyBorder="1" applyAlignment="1">
      <alignment horizontal="center"/>
    </xf>
    <xf numFmtId="0" fontId="14" fillId="4" borderId="9" xfId="0" applyFont="1" applyFill="1" applyBorder="1" applyAlignment="1">
      <alignment horizontal="center"/>
    </xf>
    <xf numFmtId="0" fontId="53" fillId="0" borderId="26" xfId="0" applyFont="1" applyBorder="1" applyAlignment="1" applyProtection="1">
      <alignment horizontal="center" vertical="top"/>
    </xf>
    <xf numFmtId="0" fontId="53" fillId="0" borderId="27" xfId="0" applyFont="1" applyBorder="1" applyAlignment="1" applyProtection="1">
      <alignment horizontal="center" vertical="top"/>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4" borderId="14" xfId="0" applyFont="1" applyFill="1" applyBorder="1" applyAlignment="1">
      <alignment horizontal="left" vertical="center" wrapText="1"/>
    </xf>
    <xf numFmtId="0" fontId="14" fillId="4" borderId="23" xfId="0" applyFont="1" applyFill="1" applyBorder="1" applyAlignment="1">
      <alignment horizontal="left" vertical="center" wrapText="1"/>
    </xf>
    <xf numFmtId="0" fontId="14" fillId="0" borderId="27" xfId="0" applyFont="1" applyBorder="1" applyAlignment="1">
      <alignment horizontal="left" vertical="center" wrapText="1"/>
    </xf>
    <xf numFmtId="0" fontId="19" fillId="0" borderId="19" xfId="0" applyFont="1" applyFill="1" applyBorder="1" applyAlignment="1" applyProtection="1">
      <alignment horizontal="left"/>
    </xf>
    <xf numFmtId="0" fontId="19" fillId="0" borderId="0" xfId="0" applyFont="1" applyFill="1" applyBorder="1" applyAlignment="1" applyProtection="1">
      <alignment horizontal="left"/>
    </xf>
    <xf numFmtId="0" fontId="19" fillId="0" borderId="21" xfId="0" applyFont="1" applyFill="1" applyBorder="1" applyAlignment="1" applyProtection="1">
      <alignment horizontal="left"/>
    </xf>
    <xf numFmtId="0" fontId="14" fillId="3" borderId="19" xfId="0" applyFont="1" applyFill="1" applyBorder="1" applyAlignment="1" applyProtection="1">
      <alignment horizontal="center" wrapText="1"/>
    </xf>
    <xf numFmtId="0" fontId="14" fillId="3" borderId="0" xfId="0" applyFont="1" applyFill="1" applyBorder="1" applyAlignment="1" applyProtection="1">
      <alignment horizontal="center" wrapText="1"/>
    </xf>
    <xf numFmtId="0" fontId="14" fillId="3" borderId="21" xfId="0" applyFont="1" applyFill="1" applyBorder="1" applyAlignment="1" applyProtection="1">
      <alignment horizontal="center" wrapText="1"/>
    </xf>
    <xf numFmtId="0" fontId="14" fillId="3" borderId="25" xfId="0" applyFont="1" applyFill="1" applyBorder="1" applyAlignment="1" applyProtection="1">
      <alignment horizontal="center" wrapText="1"/>
    </xf>
    <xf numFmtId="0" fontId="14" fillId="3" borderId="26" xfId="0" applyFont="1" applyFill="1" applyBorder="1" applyAlignment="1" applyProtection="1">
      <alignment horizontal="center" wrapText="1"/>
    </xf>
    <xf numFmtId="0" fontId="14" fillId="3" borderId="27" xfId="0" applyFont="1" applyFill="1" applyBorder="1" applyAlignment="1" applyProtection="1">
      <alignment horizontal="center" wrapText="1"/>
    </xf>
    <xf numFmtId="0" fontId="22" fillId="3" borderId="3" xfId="0" applyFont="1" applyFill="1" applyBorder="1" applyAlignment="1" applyProtection="1">
      <alignment horizontal="left" wrapText="1"/>
      <protection locked="0"/>
    </xf>
    <xf numFmtId="0" fontId="22" fillId="3" borderId="4" xfId="0" applyFont="1" applyFill="1" applyBorder="1" applyAlignment="1" applyProtection="1">
      <alignment horizontal="left" wrapText="1"/>
      <protection locked="0"/>
    </xf>
    <xf numFmtId="0" fontId="22" fillId="3" borderId="28" xfId="0" applyFont="1" applyFill="1" applyBorder="1" applyAlignment="1" applyProtection="1">
      <alignment horizontal="left" wrapText="1"/>
      <protection locked="0"/>
    </xf>
    <xf numFmtId="0" fontId="22" fillId="3" borderId="41" xfId="0" applyFont="1" applyFill="1" applyBorder="1" applyAlignment="1" applyProtection="1">
      <alignment horizontal="left" wrapText="1"/>
      <protection locked="0"/>
    </xf>
    <xf numFmtId="0" fontId="22" fillId="3" borderId="26" xfId="0" applyFont="1" applyFill="1" applyBorder="1" applyAlignment="1" applyProtection="1">
      <alignment horizontal="left" wrapText="1"/>
      <protection locked="0"/>
    </xf>
    <xf numFmtId="0" fontId="22" fillId="3" borderId="27" xfId="0" applyFont="1" applyFill="1" applyBorder="1" applyAlignment="1" applyProtection="1">
      <alignment horizontal="left" wrapText="1"/>
      <protection locked="0"/>
    </xf>
    <xf numFmtId="0" fontId="24" fillId="0" borderId="0" xfId="0" applyFont="1" applyBorder="1" applyAlignment="1" applyProtection="1">
      <alignment horizontal="center" vertical="top"/>
    </xf>
    <xf numFmtId="0" fontId="24" fillId="0" borderId="21" xfId="0" applyFont="1" applyBorder="1" applyAlignment="1" applyProtection="1">
      <alignment horizontal="center" vertical="top"/>
    </xf>
    <xf numFmtId="0" fontId="24" fillId="3" borderId="29" xfId="0" applyFont="1" applyFill="1" applyBorder="1" applyAlignment="1" applyProtection="1">
      <alignment horizontal="left"/>
      <protection locked="0"/>
    </xf>
    <xf numFmtId="0" fontId="8" fillId="4" borderId="14" xfId="0" applyFont="1" applyFill="1" applyBorder="1" applyAlignment="1" applyProtection="1">
      <alignment horizontal="left" vertical="top" wrapText="1"/>
      <protection locked="0"/>
    </xf>
    <xf numFmtId="0" fontId="8" fillId="4" borderId="23" xfId="0" applyFont="1" applyFill="1" applyBorder="1" applyAlignment="1" applyProtection="1">
      <alignment horizontal="left" vertical="top" wrapText="1"/>
      <protection locked="0"/>
    </xf>
    <xf numFmtId="0" fontId="8" fillId="4" borderId="2" xfId="0" applyFont="1" applyFill="1" applyBorder="1" applyAlignment="1" applyProtection="1">
      <alignment horizontal="left" vertical="top" wrapText="1"/>
      <protection locked="0"/>
    </xf>
    <xf numFmtId="0" fontId="8" fillId="4" borderId="20" xfId="0" applyFont="1" applyFill="1" applyBorder="1" applyAlignment="1" applyProtection="1">
      <alignment horizontal="left" vertical="top" wrapText="1"/>
      <protection locked="0"/>
    </xf>
    <xf numFmtId="0" fontId="38" fillId="0" borderId="34" xfId="0" applyFont="1" applyBorder="1" applyAlignment="1" applyProtection="1">
      <alignment horizontal="center" wrapText="1"/>
    </xf>
    <xf numFmtId="0" fontId="38" fillId="0" borderId="1" xfId="0" applyFont="1" applyBorder="1" applyAlignment="1" applyProtection="1">
      <alignment horizontal="center" wrapText="1"/>
    </xf>
    <xf numFmtId="0" fontId="38" fillId="0" borderId="22" xfId="0" applyFont="1" applyBorder="1" applyAlignment="1" applyProtection="1">
      <alignment horizontal="center" wrapText="1"/>
    </xf>
    <xf numFmtId="0" fontId="33" fillId="0" borderId="35" xfId="0" applyFont="1" applyFill="1" applyBorder="1" applyAlignment="1" applyProtection="1">
      <alignment horizontal="left"/>
    </xf>
    <xf numFmtId="0" fontId="33" fillId="0" borderId="36" xfId="0" applyFont="1" applyFill="1" applyBorder="1" applyAlignment="1" applyProtection="1">
      <alignment horizontal="left"/>
    </xf>
    <xf numFmtId="0" fontId="33" fillId="0" borderId="37" xfId="0" applyFont="1" applyFill="1" applyBorder="1" applyAlignment="1" applyProtection="1">
      <alignment horizontal="left"/>
    </xf>
    <xf numFmtId="0" fontId="7" fillId="0" borderId="0" xfId="0" applyFont="1" applyBorder="1" applyAlignment="1" applyProtection="1">
      <alignment horizontal="center"/>
    </xf>
    <xf numFmtId="0" fontId="7" fillId="0" borderId="21" xfId="0" applyFont="1" applyBorder="1" applyAlignment="1" applyProtection="1">
      <alignment horizontal="center"/>
    </xf>
    <xf numFmtId="0" fontId="10" fillId="0" borderId="0" xfId="0" applyFont="1" applyBorder="1" applyAlignment="1" applyProtection="1">
      <alignment horizontal="center"/>
    </xf>
    <xf numFmtId="0" fontId="0" fillId="3" borderId="8" xfId="0" applyFont="1" applyFill="1" applyBorder="1" applyAlignment="1" applyProtection="1">
      <alignment horizontal="center"/>
      <protection locked="0"/>
    </xf>
    <xf numFmtId="0" fontId="0" fillId="3" borderId="9" xfId="0" applyFont="1" applyFill="1" applyBorder="1" applyAlignment="1" applyProtection="1">
      <alignment horizontal="center"/>
      <protection locked="0"/>
    </xf>
    <xf numFmtId="0" fontId="38" fillId="3" borderId="32" xfId="0" applyFont="1" applyFill="1" applyBorder="1" applyAlignment="1" applyProtection="1">
      <alignment horizontal="left" vertical="top" wrapText="1"/>
      <protection locked="0"/>
    </xf>
    <xf numFmtId="0" fontId="38" fillId="3" borderId="4" xfId="0" applyFont="1" applyFill="1" applyBorder="1" applyAlignment="1" applyProtection="1">
      <alignment horizontal="left" vertical="top" wrapText="1"/>
      <protection locked="0"/>
    </xf>
    <xf numFmtId="0" fontId="38" fillId="3" borderId="28" xfId="0" applyFont="1" applyFill="1" applyBorder="1" applyAlignment="1" applyProtection="1">
      <alignment horizontal="left" vertical="top" wrapText="1"/>
      <protection locked="0"/>
    </xf>
    <xf numFmtId="0" fontId="38" fillId="3" borderId="19" xfId="0" applyFont="1" applyFill="1" applyBorder="1" applyAlignment="1" applyProtection="1">
      <alignment horizontal="left" vertical="top" wrapText="1"/>
      <protection locked="0"/>
    </xf>
    <xf numFmtId="0" fontId="38" fillId="3" borderId="0" xfId="0" applyFont="1" applyFill="1" applyBorder="1" applyAlignment="1" applyProtection="1">
      <alignment horizontal="left" vertical="top" wrapText="1"/>
      <protection locked="0"/>
    </xf>
    <xf numFmtId="0" fontId="38" fillId="3" borderId="21" xfId="0" applyFont="1" applyFill="1" applyBorder="1" applyAlignment="1" applyProtection="1">
      <alignment horizontal="left" vertical="top" wrapText="1"/>
      <protection locked="0"/>
    </xf>
    <xf numFmtId="0" fontId="38" fillId="3" borderId="34" xfId="0" applyFont="1" applyFill="1" applyBorder="1" applyAlignment="1" applyProtection="1">
      <alignment horizontal="left" vertical="top" wrapText="1"/>
      <protection locked="0"/>
    </xf>
    <xf numFmtId="0" fontId="38" fillId="3" borderId="1" xfId="0" applyFont="1" applyFill="1" applyBorder="1" applyAlignment="1" applyProtection="1">
      <alignment horizontal="left" vertical="top" wrapText="1"/>
      <protection locked="0"/>
    </xf>
    <xf numFmtId="0" fontId="38" fillId="3" borderId="22" xfId="0" applyFont="1" applyFill="1" applyBorder="1" applyAlignment="1" applyProtection="1">
      <alignment horizontal="left" vertical="top" wrapText="1"/>
      <protection locked="0"/>
    </xf>
    <xf numFmtId="0" fontId="12" fillId="0" borderId="2" xfId="0" applyFont="1" applyBorder="1" applyAlignment="1" applyProtection="1">
      <alignment horizontal="left" vertical="top"/>
    </xf>
    <xf numFmtId="0" fontId="12" fillId="0" borderId="20" xfId="0" applyFont="1" applyBorder="1" applyAlignment="1" applyProtection="1">
      <alignment horizontal="left" vertical="top"/>
    </xf>
    <xf numFmtId="0" fontId="40" fillId="0" borderId="19" xfId="0" applyFont="1" applyBorder="1" applyAlignment="1" applyProtection="1">
      <alignment horizontal="center" wrapText="1"/>
    </xf>
    <xf numFmtId="0" fontId="40" fillId="0" borderId="0" xfId="0" applyFont="1" applyBorder="1" applyAlignment="1" applyProtection="1">
      <alignment horizontal="center" wrapText="1"/>
    </xf>
    <xf numFmtId="0" fontId="40" fillId="0" borderId="21" xfId="0" applyFont="1" applyBorder="1" applyAlignment="1" applyProtection="1">
      <alignment horizontal="center" wrapText="1"/>
    </xf>
    <xf numFmtId="0" fontId="8" fillId="4" borderId="42" xfId="0" applyFont="1" applyFill="1" applyBorder="1" applyAlignment="1" applyProtection="1">
      <alignment horizontal="center"/>
    </xf>
    <xf numFmtId="0" fontId="8" fillId="4" borderId="29" xfId="0" applyFont="1" applyFill="1" applyBorder="1" applyAlignment="1" applyProtection="1">
      <alignment horizontal="center"/>
    </xf>
    <xf numFmtId="0" fontId="8" fillId="4" borderId="30" xfId="0" applyFont="1" applyFill="1" applyBorder="1" applyAlignment="1" applyProtection="1">
      <alignment horizontal="center"/>
    </xf>
    <xf numFmtId="0" fontId="39" fillId="0" borderId="35" xfId="0" applyFont="1" applyFill="1" applyBorder="1" applyAlignment="1" applyProtection="1">
      <alignment horizontal="left" vertical="center" indent="2"/>
    </xf>
    <xf numFmtId="0" fontId="39" fillId="0" borderId="36" xfId="0" applyFont="1" applyFill="1" applyBorder="1" applyAlignment="1" applyProtection="1">
      <alignment horizontal="left" vertical="center" indent="2"/>
    </xf>
    <xf numFmtId="0" fontId="39" fillId="0" borderId="37" xfId="0" applyFont="1" applyFill="1" applyBorder="1" applyAlignment="1" applyProtection="1">
      <alignment horizontal="left" vertical="center" indent="2"/>
    </xf>
    <xf numFmtId="0" fontId="8" fillId="0" borderId="19"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8" fillId="0" borderId="21" xfId="0" applyFont="1" applyBorder="1" applyAlignment="1" applyProtection="1">
      <alignment horizontal="left" vertical="top" wrapText="1"/>
    </xf>
    <xf numFmtId="0" fontId="8" fillId="0" borderId="25" xfId="0" applyFont="1" applyBorder="1" applyAlignment="1" applyProtection="1">
      <alignment horizontal="left"/>
    </xf>
    <xf numFmtId="0" fontId="8" fillId="0" borderId="26" xfId="0" applyFont="1" applyBorder="1" applyAlignment="1" applyProtection="1">
      <alignment horizontal="left"/>
    </xf>
    <xf numFmtId="0" fontId="8" fillId="0" borderId="27" xfId="0" applyFont="1" applyBorder="1" applyAlignment="1" applyProtection="1">
      <alignment horizontal="left"/>
    </xf>
    <xf numFmtId="14" fontId="45" fillId="4" borderId="3" xfId="0" applyNumberFormat="1" applyFont="1" applyFill="1" applyBorder="1" applyAlignment="1" applyProtection="1">
      <alignment horizontal="center" vertical="center" wrapText="1"/>
      <protection locked="0"/>
    </xf>
    <xf numFmtId="14" fontId="45" fillId="4" borderId="4" xfId="0" applyNumberFormat="1" applyFont="1" applyFill="1" applyBorder="1" applyAlignment="1" applyProtection="1">
      <alignment horizontal="center" vertical="center" wrapText="1"/>
      <protection locked="0"/>
    </xf>
    <xf numFmtId="14" fontId="45" fillId="4" borderId="5" xfId="0" applyNumberFormat="1" applyFont="1" applyFill="1" applyBorder="1" applyAlignment="1" applyProtection="1">
      <alignment horizontal="center" vertical="center" wrapText="1"/>
      <protection locked="0"/>
    </xf>
    <xf numFmtId="14" fontId="45" fillId="4" borderId="10" xfId="0" applyNumberFormat="1" applyFont="1" applyFill="1" applyBorder="1" applyAlignment="1" applyProtection="1">
      <alignment horizontal="center" vertical="center" wrapText="1"/>
      <protection locked="0"/>
    </xf>
    <xf numFmtId="14" fontId="45" fillId="4" borderId="1" xfId="0" applyNumberFormat="1" applyFont="1" applyFill="1" applyBorder="1" applyAlignment="1" applyProtection="1">
      <alignment horizontal="center" vertical="center" wrapText="1"/>
      <protection locked="0"/>
    </xf>
    <xf numFmtId="14" fontId="45" fillId="4" borderId="11" xfId="0" applyNumberFormat="1" applyFont="1" applyFill="1" applyBorder="1" applyAlignment="1" applyProtection="1">
      <alignment horizontal="center" vertical="center" wrapText="1"/>
      <protection locked="0"/>
    </xf>
    <xf numFmtId="0" fontId="33" fillId="0" borderId="25" xfId="0" applyFont="1" applyFill="1" applyBorder="1" applyAlignment="1" applyProtection="1">
      <alignment horizontal="left"/>
    </xf>
    <xf numFmtId="0" fontId="33" fillId="0" borderId="26" xfId="0" applyFont="1" applyFill="1" applyBorder="1" applyAlignment="1" applyProtection="1">
      <alignment horizontal="left"/>
    </xf>
    <xf numFmtId="0" fontId="33" fillId="0" borderId="27" xfId="0" applyFont="1" applyFill="1" applyBorder="1" applyAlignment="1" applyProtection="1">
      <alignment horizontal="left"/>
    </xf>
    <xf numFmtId="0" fontId="32" fillId="0" borderId="16" xfId="0" applyFont="1" applyBorder="1" applyAlignment="1" applyProtection="1">
      <alignment horizontal="left" wrapText="1"/>
    </xf>
    <xf numFmtId="0" fontId="32" fillId="0" borderId="17" xfId="0" applyFont="1" applyBorder="1" applyAlignment="1" applyProtection="1">
      <alignment horizontal="left" wrapText="1"/>
    </xf>
    <xf numFmtId="0" fontId="32" fillId="0" borderId="19" xfId="0" applyFont="1" applyBorder="1" applyAlignment="1" applyProtection="1">
      <alignment horizontal="center"/>
    </xf>
    <xf numFmtId="0" fontId="32" fillId="0" borderId="0" xfId="0" applyFont="1" applyBorder="1" applyAlignment="1" applyProtection="1">
      <alignment horizontal="center"/>
    </xf>
    <xf numFmtId="0" fontId="32" fillId="0" borderId="7" xfId="0" applyFont="1" applyBorder="1" applyAlignment="1" applyProtection="1">
      <alignment horizontal="center"/>
    </xf>
    <xf numFmtId="49" fontId="45" fillId="4" borderId="8" xfId="0" applyNumberFormat="1" applyFont="1" applyFill="1" applyBorder="1" applyAlignment="1" applyProtection="1">
      <alignment horizontal="center"/>
      <protection locked="0"/>
    </xf>
    <xf numFmtId="49" fontId="45" fillId="4" borderId="12" xfId="0" applyNumberFormat="1" applyFont="1" applyFill="1" applyBorder="1" applyAlignment="1" applyProtection="1">
      <alignment horizontal="center"/>
      <protection locked="0"/>
    </xf>
    <xf numFmtId="49" fontId="45" fillId="4" borderId="31" xfId="0" applyNumberFormat="1" applyFont="1" applyFill="1" applyBorder="1" applyAlignment="1" applyProtection="1">
      <alignment horizontal="center"/>
      <protection locked="0"/>
    </xf>
    <xf numFmtId="0" fontId="45" fillId="4" borderId="3" xfId="0" applyFont="1" applyFill="1" applyBorder="1" applyAlignment="1" applyProtection="1">
      <alignment horizontal="left" vertical="top"/>
      <protection locked="0"/>
    </xf>
    <xf numFmtId="0" fontId="45" fillId="4" borderId="4" xfId="0" applyFont="1" applyFill="1" applyBorder="1" applyAlignment="1" applyProtection="1">
      <alignment horizontal="left" vertical="top"/>
      <protection locked="0"/>
    </xf>
    <xf numFmtId="0" fontId="45" fillId="4" borderId="28" xfId="0" applyFont="1" applyFill="1" applyBorder="1" applyAlignment="1" applyProtection="1">
      <alignment horizontal="left" vertical="top"/>
      <protection locked="0"/>
    </xf>
    <xf numFmtId="0" fontId="45" fillId="4" borderId="41" xfId="0" applyFont="1" applyFill="1" applyBorder="1" applyAlignment="1" applyProtection="1">
      <alignment horizontal="left" vertical="top"/>
      <protection locked="0"/>
    </xf>
    <xf numFmtId="0" fontId="45" fillId="4" borderId="26" xfId="0" applyFont="1" applyFill="1" applyBorder="1" applyAlignment="1" applyProtection="1">
      <alignment horizontal="left" vertical="top"/>
      <protection locked="0"/>
    </xf>
    <xf numFmtId="0" fontId="45" fillId="4" borderId="27" xfId="0" applyFont="1" applyFill="1" applyBorder="1" applyAlignment="1" applyProtection="1">
      <alignment horizontal="left" vertical="top"/>
      <protection locked="0"/>
    </xf>
    <xf numFmtId="0" fontId="32" fillId="0" borderId="25" xfId="0" applyFont="1" applyBorder="1" applyAlignment="1" applyProtection="1">
      <alignment horizontal="center" wrapText="1"/>
    </xf>
    <xf numFmtId="0" fontId="32" fillId="0" borderId="26" xfId="0" applyFont="1" applyBorder="1" applyAlignment="1" applyProtection="1">
      <alignment horizontal="center" wrapText="1"/>
    </xf>
    <xf numFmtId="0" fontId="32" fillId="0" borderId="27" xfId="0" applyFont="1" applyBorder="1" applyAlignment="1" applyProtection="1">
      <alignment horizontal="center" wrapText="1"/>
    </xf>
    <xf numFmtId="0" fontId="32" fillId="0" borderId="16" xfId="0" applyFont="1" applyFill="1" applyBorder="1" applyAlignment="1" applyProtection="1">
      <alignment horizontal="center" vertical="center" wrapText="1"/>
    </xf>
    <xf numFmtId="0" fontId="32" fillId="0" borderId="17" xfId="0" applyFont="1" applyFill="1" applyBorder="1" applyAlignment="1" applyProtection="1">
      <alignment horizontal="center" vertical="center" wrapText="1"/>
    </xf>
    <xf numFmtId="0" fontId="32" fillId="0" borderId="18" xfId="0" applyFont="1" applyFill="1" applyBorder="1" applyAlignment="1" applyProtection="1">
      <alignment horizontal="center" vertical="center" wrapText="1"/>
    </xf>
    <xf numFmtId="0" fontId="32" fillId="0" borderId="19"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32" fillId="0" borderId="21" xfId="0" applyFont="1" applyFill="1" applyBorder="1" applyAlignment="1" applyProtection="1">
      <alignment horizontal="center" vertical="center" wrapText="1"/>
    </xf>
    <xf numFmtId="0" fontId="45" fillId="4" borderId="8" xfId="0" applyFont="1" applyFill="1" applyBorder="1" applyAlignment="1" applyProtection="1">
      <alignment horizontal="center"/>
      <protection locked="0"/>
    </xf>
    <xf numFmtId="0" fontId="45" fillId="4" borderId="9" xfId="0" applyFont="1" applyFill="1" applyBorder="1" applyAlignment="1" applyProtection="1">
      <alignment horizontal="center"/>
      <protection locked="0"/>
    </xf>
    <xf numFmtId="0" fontId="24" fillId="4" borderId="14" xfId="0" applyFont="1" applyFill="1" applyBorder="1" applyAlignment="1" applyProtection="1">
      <alignment horizontal="left"/>
      <protection locked="0"/>
    </xf>
    <xf numFmtId="0" fontId="24" fillId="4" borderId="23" xfId="0" applyFont="1" applyFill="1" applyBorder="1" applyAlignment="1" applyProtection="1">
      <alignment horizontal="left"/>
      <protection locked="0"/>
    </xf>
    <xf numFmtId="0" fontId="36" fillId="0" borderId="16" xfId="0" applyFont="1" applyBorder="1" applyAlignment="1" applyProtection="1">
      <alignment horizontal="center" vertical="top" wrapText="1"/>
    </xf>
    <xf numFmtId="0" fontId="36" fillId="0" borderId="17" xfId="0" applyFont="1" applyBorder="1" applyAlignment="1" applyProtection="1">
      <alignment horizontal="center" vertical="top" wrapText="1"/>
    </xf>
    <xf numFmtId="0" fontId="36" fillId="0" borderId="18" xfId="0" applyFont="1" applyBorder="1" applyAlignment="1" applyProtection="1">
      <alignment horizontal="center" vertical="top" wrapText="1"/>
    </xf>
    <xf numFmtId="0" fontId="36" fillId="0" borderId="19" xfId="0" applyFont="1" applyBorder="1" applyAlignment="1" applyProtection="1">
      <alignment horizontal="center" vertical="top" wrapText="1"/>
    </xf>
    <xf numFmtId="0" fontId="36" fillId="0" borderId="0" xfId="0" applyFont="1" applyBorder="1" applyAlignment="1" applyProtection="1">
      <alignment horizontal="center" vertical="top" wrapText="1"/>
    </xf>
    <xf numFmtId="0" fontId="36" fillId="0" borderId="21" xfId="0" applyFont="1" applyBorder="1" applyAlignment="1" applyProtection="1">
      <alignment horizontal="center" vertical="top" wrapText="1"/>
    </xf>
    <xf numFmtId="0" fontId="25" fillId="3" borderId="43" xfId="0" applyFont="1" applyFill="1" applyBorder="1" applyAlignment="1" applyProtection="1">
      <alignment horizontal="center"/>
      <protection locked="0"/>
    </xf>
    <xf numFmtId="0" fontId="32" fillId="3" borderId="43" xfId="0" applyFont="1" applyFill="1" applyBorder="1" applyAlignment="1" applyProtection="1">
      <alignment horizontal="center"/>
      <protection locked="0"/>
    </xf>
    <xf numFmtId="0" fontId="32" fillId="3" borderId="51" xfId="0" applyFont="1" applyFill="1" applyBorder="1" applyAlignment="1" applyProtection="1">
      <alignment horizontal="center"/>
      <protection locked="0"/>
    </xf>
    <xf numFmtId="0" fontId="25" fillId="3" borderId="14" xfId="0" applyFont="1" applyFill="1" applyBorder="1" applyAlignment="1" applyProtection="1">
      <alignment horizontal="center"/>
      <protection locked="0"/>
    </xf>
    <xf numFmtId="0" fontId="55" fillId="4" borderId="14" xfId="6" applyFont="1" applyFill="1" applyBorder="1" applyAlignment="1" applyProtection="1">
      <alignment horizontal="center"/>
      <protection locked="0"/>
    </xf>
    <xf numFmtId="0" fontId="55" fillId="3" borderId="23" xfId="6" applyFont="1" applyFill="1" applyBorder="1" applyAlignment="1" applyProtection="1">
      <alignment horizontal="center"/>
      <protection locked="0"/>
    </xf>
    <xf numFmtId="14" fontId="56" fillId="0" borderId="0" xfId="0" applyNumberFormat="1" applyFont="1" applyBorder="1" applyAlignment="1" applyProtection="1">
      <alignment horizontal="center" wrapText="1"/>
    </xf>
    <xf numFmtId="14" fontId="56" fillId="0" borderId="21" xfId="0" applyNumberFormat="1" applyFont="1" applyBorder="1" applyAlignment="1" applyProtection="1">
      <alignment horizontal="center" wrapText="1"/>
    </xf>
    <xf numFmtId="0" fontId="23" fillId="3" borderId="3" xfId="0" applyFont="1" applyFill="1" applyBorder="1" applyAlignment="1" applyProtection="1">
      <alignment horizontal="center"/>
    </xf>
    <xf numFmtId="0" fontId="23" fillId="3" borderId="5" xfId="0" applyFont="1" applyFill="1" applyBorder="1" applyAlignment="1" applyProtection="1">
      <alignment horizontal="center"/>
    </xf>
    <xf numFmtId="0" fontId="8" fillId="5" borderId="25" xfId="0" applyFont="1" applyFill="1" applyBorder="1" applyAlignment="1" applyProtection="1">
      <alignment horizontal="right" vertical="top"/>
    </xf>
    <xf numFmtId="0" fontId="8" fillId="5" borderId="26" xfId="0" applyFont="1" applyFill="1" applyBorder="1" applyAlignment="1" applyProtection="1">
      <alignment horizontal="right" vertical="top"/>
    </xf>
    <xf numFmtId="0" fontId="7" fillId="0" borderId="25" xfId="0" applyFont="1" applyBorder="1" applyAlignment="1" applyProtection="1">
      <alignment horizontal="left"/>
    </xf>
    <xf numFmtId="0" fontId="7" fillId="0" borderId="26" xfId="0" applyFont="1" applyBorder="1" applyAlignment="1" applyProtection="1">
      <alignment horizontal="left"/>
    </xf>
    <xf numFmtId="14" fontId="57" fillId="0" borderId="26" xfId="0" applyNumberFormat="1" applyFont="1" applyBorder="1" applyAlignment="1" applyProtection="1">
      <alignment horizontal="center"/>
    </xf>
    <xf numFmtId="14" fontId="57" fillId="0" borderId="27" xfId="0" applyNumberFormat="1" applyFont="1" applyBorder="1" applyAlignment="1" applyProtection="1">
      <alignment horizontal="center"/>
    </xf>
    <xf numFmtId="14" fontId="57" fillId="0" borderId="36" xfId="0" applyNumberFormat="1" applyFont="1" applyBorder="1" applyAlignment="1" applyProtection="1">
      <alignment horizontal="center"/>
    </xf>
    <xf numFmtId="14" fontId="57" fillId="0" borderId="37" xfId="0" applyNumberFormat="1" applyFont="1" applyBorder="1" applyAlignment="1" applyProtection="1">
      <alignment horizontal="center"/>
    </xf>
    <xf numFmtId="0" fontId="7" fillId="0" borderId="26" xfId="0" applyFont="1" applyBorder="1" applyAlignment="1" applyProtection="1">
      <alignment horizontal="left" vertical="top"/>
    </xf>
    <xf numFmtId="0" fontId="9" fillId="0" borderId="12" xfId="0" applyFont="1" applyFill="1" applyBorder="1" applyAlignment="1" applyProtection="1">
      <alignment horizontal="left"/>
    </xf>
    <xf numFmtId="0" fontId="9" fillId="0" borderId="9" xfId="0" applyFont="1" applyFill="1" applyBorder="1" applyAlignment="1" applyProtection="1">
      <alignment horizontal="left"/>
    </xf>
    <xf numFmtId="0" fontId="6" fillId="2" borderId="0" xfId="0" applyFont="1" applyFill="1" applyAlignment="1" applyProtection="1">
      <alignment horizontal="center"/>
    </xf>
    <xf numFmtId="0" fontId="3" fillId="4" borderId="8" xfId="0" applyFont="1" applyFill="1" applyBorder="1" applyAlignment="1" applyProtection="1">
      <alignment horizontal="center"/>
      <protection locked="0"/>
    </xf>
    <xf numFmtId="0" fontId="3" fillId="4" borderId="12" xfId="0" applyFont="1" applyFill="1" applyBorder="1" applyAlignment="1" applyProtection="1">
      <alignment horizontal="center"/>
      <protection locked="0"/>
    </xf>
    <xf numFmtId="0" fontId="3" fillId="4" borderId="9" xfId="0" applyFont="1" applyFill="1" applyBorder="1" applyAlignment="1" applyProtection="1">
      <alignment horizontal="center"/>
      <protection locked="0"/>
    </xf>
    <xf numFmtId="0" fontId="3" fillId="0" borderId="0" xfId="0" applyFont="1" applyAlignment="1" applyProtection="1">
      <alignment horizontal="left" vertical="top" wrapText="1" indent="2"/>
    </xf>
    <xf numFmtId="0" fontId="3" fillId="4" borderId="8" xfId="0" applyFont="1" applyFill="1" applyBorder="1" applyAlignment="1" applyProtection="1">
      <alignment horizontal="left"/>
      <protection locked="0"/>
    </xf>
    <xf numFmtId="0" fontId="3" fillId="4" borderId="12" xfId="0" applyFont="1" applyFill="1" applyBorder="1" applyAlignment="1" applyProtection="1">
      <alignment horizontal="left"/>
      <protection locked="0"/>
    </xf>
    <xf numFmtId="0" fontId="3" fillId="4" borderId="9" xfId="0" applyFont="1" applyFill="1" applyBorder="1" applyAlignment="1" applyProtection="1">
      <alignment horizontal="left"/>
      <protection locked="0"/>
    </xf>
  </cellXfs>
  <cellStyles count="8">
    <cellStyle name="Comma" xfId="5" builtinId="3"/>
    <cellStyle name="Comma 2" xfId="2"/>
    <cellStyle name="Currency" xfId="1" builtinId="4"/>
    <cellStyle name="Hyperlink" xfId="6" builtinId="8"/>
    <cellStyle name="Hyperlink 2" xfId="3"/>
    <cellStyle name="Normal" xfId="0" builtinId="0"/>
    <cellStyle name="Normal 2" xfId="4"/>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3</xdr:row>
          <xdr:rowOff>219075</xdr:rowOff>
        </xdr:from>
        <xdr:to>
          <xdr:col>0</xdr:col>
          <xdr:colOff>123825</xdr:colOff>
          <xdr:row>3</xdr:row>
          <xdr:rowOff>228600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xdr:row>
          <xdr:rowOff>219075</xdr:rowOff>
        </xdr:from>
        <xdr:to>
          <xdr:col>1</xdr:col>
          <xdr:colOff>123825</xdr:colOff>
          <xdr:row>3</xdr:row>
          <xdr:rowOff>228600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219075</xdr:rowOff>
        </xdr:from>
        <xdr:to>
          <xdr:col>0</xdr:col>
          <xdr:colOff>123825</xdr:colOff>
          <xdr:row>9</xdr:row>
          <xdr:rowOff>228600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9</xdr:row>
          <xdr:rowOff>219075</xdr:rowOff>
        </xdr:from>
        <xdr:to>
          <xdr:col>1</xdr:col>
          <xdr:colOff>123825</xdr:colOff>
          <xdr:row>9</xdr:row>
          <xdr:rowOff>228600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2121986</xdr:colOff>
      <xdr:row>46</xdr:row>
      <xdr:rowOff>235324</xdr:rowOff>
    </xdr:from>
    <xdr:ext cx="3821206" cy="353604"/>
    <xdr:sp macro="" textlink="">
      <xdr:nvSpPr>
        <xdr:cNvPr id="2" name="Rectangle 1"/>
        <xdr:cNvSpPr/>
      </xdr:nvSpPr>
      <xdr:spPr>
        <a:xfrm>
          <a:off x="2121986" y="11341474"/>
          <a:ext cx="3821206" cy="353604"/>
        </a:xfrm>
        <a:prstGeom prst="rect">
          <a:avLst/>
        </a:prstGeom>
        <a:noFill/>
      </xdr:spPr>
      <xdr:txBody>
        <a:bodyPr wrap="square" lIns="91440" tIns="45720" rIns="91440" bIns="45720">
          <a:noAutofit/>
        </a:bodyPr>
        <a:lstStyle/>
        <a:p>
          <a:pPr marL="0" indent="0" algn="ctr"/>
          <a:r>
            <a:rPr lang="en-US" sz="28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latin typeface="+mn-lt"/>
              <a:ea typeface="+mn-ea"/>
              <a:cs typeface="+mn-cs"/>
            </a:rPr>
            <a:t>Close Out</a:t>
          </a:r>
        </a:p>
      </xdr:txBody>
    </xdr:sp>
    <xdr:clientData/>
  </xdr:oneCellAnchor>
  <xdr:oneCellAnchor>
    <xdr:from>
      <xdr:col>0</xdr:col>
      <xdr:colOff>0</xdr:colOff>
      <xdr:row>42</xdr:row>
      <xdr:rowOff>134471</xdr:rowOff>
    </xdr:from>
    <xdr:ext cx="8065179" cy="384982"/>
    <xdr:sp macro="" textlink="">
      <xdr:nvSpPr>
        <xdr:cNvPr id="3" name="Rectangle 2"/>
        <xdr:cNvSpPr/>
      </xdr:nvSpPr>
      <xdr:spPr>
        <a:xfrm>
          <a:off x="0" y="10202396"/>
          <a:ext cx="8065179" cy="384982"/>
        </a:xfrm>
        <a:prstGeom prst="rect">
          <a:avLst/>
        </a:prstGeom>
        <a:noFill/>
      </xdr:spPr>
      <xdr:txBody>
        <a:bodyPr wrap="square" lIns="91440" tIns="45720" rIns="91440" bIns="45720">
          <a:noAutofit/>
        </a:bodyPr>
        <a:lstStyle/>
        <a:p>
          <a:pPr algn="ctr"/>
          <a:r>
            <a:rPr lang="en-US" sz="28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rPr>
            <a:t>Post Award Kick-Off</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tint="-0.249977111117893"/>
    <pageSetUpPr fitToPage="1"/>
  </sheetPr>
  <dimension ref="A1:E116"/>
  <sheetViews>
    <sheetView tabSelected="1" view="pageLayout" topLeftCell="A13" zoomScale="55" zoomScaleNormal="55" zoomScalePageLayoutView="55" workbookViewId="0">
      <selection activeCell="B45" sqref="B45"/>
    </sheetView>
  </sheetViews>
  <sheetFormatPr defaultRowHeight="24" customHeight="1" x14ac:dyDescent="0.35"/>
  <cols>
    <col min="1" max="1" width="43" style="40" customWidth="1"/>
    <col min="2" max="2" width="33.42578125" style="40" customWidth="1"/>
    <col min="3" max="3" width="33.7109375" style="40" customWidth="1"/>
    <col min="4" max="4" width="35.5703125" style="40" customWidth="1"/>
    <col min="5" max="5" width="38.42578125" style="40" customWidth="1"/>
    <col min="6" max="16384" width="9.140625" style="40"/>
  </cols>
  <sheetData>
    <row r="1" spans="1:5" ht="24" customHeight="1" x14ac:dyDescent="0.35">
      <c r="A1" s="480" t="s">
        <v>314</v>
      </c>
      <c r="B1" s="481"/>
      <c r="C1" s="481"/>
      <c r="D1" s="481"/>
      <c r="E1" s="482"/>
    </row>
    <row r="2" spans="1:5" ht="24" customHeight="1" thickBot="1" x14ac:dyDescent="0.4">
      <c r="A2" s="483"/>
      <c r="B2" s="484"/>
      <c r="C2" s="484"/>
      <c r="D2" s="485"/>
      <c r="E2" s="486"/>
    </row>
    <row r="3" spans="1:5" ht="39.75" customHeight="1" thickBot="1" x14ac:dyDescent="0.4">
      <c r="A3" s="483"/>
      <c r="B3" s="484"/>
      <c r="C3" s="484"/>
      <c r="D3" s="484"/>
      <c r="E3" s="487"/>
    </row>
    <row r="4" spans="1:5" ht="24" customHeight="1" x14ac:dyDescent="0.35">
      <c r="A4" s="330" t="s">
        <v>80</v>
      </c>
      <c r="B4" s="505"/>
      <c r="C4" s="505"/>
      <c r="D4" s="331" t="s">
        <v>81</v>
      </c>
      <c r="E4" s="332"/>
    </row>
    <row r="5" spans="1:5" ht="24" customHeight="1" x14ac:dyDescent="0.35">
      <c r="A5" s="333" t="s">
        <v>295</v>
      </c>
      <c r="B5" s="448"/>
      <c r="C5" s="448"/>
      <c r="D5" s="341" t="s">
        <v>400</v>
      </c>
      <c r="E5" s="387" t="s">
        <v>407</v>
      </c>
    </row>
    <row r="6" spans="1:5" ht="24" customHeight="1" x14ac:dyDescent="0.35">
      <c r="A6" s="333" t="s">
        <v>83</v>
      </c>
      <c r="B6" s="448"/>
      <c r="C6" s="448"/>
      <c r="D6" s="335" t="s">
        <v>84</v>
      </c>
      <c r="E6" s="336"/>
    </row>
    <row r="7" spans="1:5" ht="24" customHeight="1" thickBot="1" x14ac:dyDescent="0.4">
      <c r="A7" s="337"/>
      <c r="B7" s="325"/>
      <c r="C7" s="325"/>
      <c r="D7" s="478" t="s">
        <v>171</v>
      </c>
      <c r="E7" s="479"/>
    </row>
    <row r="8" spans="1:5" ht="24" customHeight="1" thickBot="1" x14ac:dyDescent="0.45">
      <c r="A8" s="449" t="s">
        <v>189</v>
      </c>
      <c r="B8" s="450"/>
      <c r="C8" s="450"/>
      <c r="D8" s="450"/>
      <c r="E8" s="451"/>
    </row>
    <row r="9" spans="1:5" ht="21" x14ac:dyDescent="0.35">
      <c r="A9" s="338"/>
      <c r="B9" s="339" t="s">
        <v>128</v>
      </c>
      <c r="C9" s="317"/>
      <c r="D9" s="503" t="s">
        <v>112</v>
      </c>
      <c r="E9" s="504"/>
    </row>
    <row r="10" spans="1:5" ht="22.5" customHeight="1" x14ac:dyDescent="0.35">
      <c r="A10" s="198" t="s">
        <v>402</v>
      </c>
      <c r="B10" s="340"/>
      <c r="C10" s="317"/>
      <c r="D10" s="341" t="s">
        <v>113</v>
      </c>
      <c r="E10" s="342"/>
    </row>
    <row r="11" spans="1:5" ht="24" customHeight="1" x14ac:dyDescent="0.35">
      <c r="A11" s="198" t="s">
        <v>195</v>
      </c>
      <c r="B11" s="343"/>
      <c r="C11" s="317"/>
      <c r="D11" s="341" t="s">
        <v>114</v>
      </c>
      <c r="E11" s="342"/>
    </row>
    <row r="12" spans="1:5" ht="24" customHeight="1" x14ac:dyDescent="0.35">
      <c r="A12" s="198" t="s">
        <v>404</v>
      </c>
      <c r="B12" s="419"/>
      <c r="C12" s="343"/>
      <c r="D12" s="345" t="s">
        <v>194</v>
      </c>
      <c r="E12" s="321" t="s">
        <v>414</v>
      </c>
    </row>
    <row r="13" spans="1:5" ht="24" customHeight="1" x14ac:dyDescent="0.35">
      <c r="A13" s="198" t="s">
        <v>403</v>
      </c>
      <c r="B13" s="340" t="s">
        <v>409</v>
      </c>
      <c r="C13" s="317"/>
      <c r="D13" s="345" t="s">
        <v>127</v>
      </c>
      <c r="E13" s="321"/>
    </row>
    <row r="14" spans="1:5" ht="24" customHeight="1" x14ac:dyDescent="0.35">
      <c r="A14" s="198" t="s">
        <v>192</v>
      </c>
      <c r="B14" s="344"/>
      <c r="C14" s="343"/>
      <c r="D14" s="345" t="s">
        <v>412</v>
      </c>
      <c r="E14" s="346"/>
    </row>
    <row r="15" spans="1:5" ht="24" customHeight="1" x14ac:dyDescent="0.35">
      <c r="A15" s="198" t="s">
        <v>137</v>
      </c>
      <c r="B15" s="340" t="s">
        <v>410</v>
      </c>
      <c r="D15" s="345" t="s">
        <v>442</v>
      </c>
      <c r="E15" s="321" t="s">
        <v>413</v>
      </c>
    </row>
    <row r="16" spans="1:5" ht="24" customHeight="1" x14ac:dyDescent="0.35">
      <c r="A16" s="198" t="s">
        <v>439</v>
      </c>
      <c r="B16" s="340"/>
      <c r="C16" s="340"/>
      <c r="D16" s="317"/>
      <c r="E16" s="334"/>
    </row>
    <row r="17" spans="1:5" ht="24" customHeight="1" x14ac:dyDescent="0.35">
      <c r="A17" s="198" t="s">
        <v>434</v>
      </c>
      <c r="B17" s="340" t="s">
        <v>411</v>
      </c>
      <c r="C17" s="317"/>
      <c r="D17" s="317"/>
      <c r="E17" s="334"/>
    </row>
    <row r="18" spans="1:5" ht="24" customHeight="1" x14ac:dyDescent="0.35">
      <c r="A18" s="347" t="s">
        <v>148</v>
      </c>
      <c r="B18" s="348"/>
      <c r="C18" s="348"/>
      <c r="D18" s="348"/>
      <c r="E18" s="349"/>
    </row>
    <row r="19" spans="1:5" ht="24" customHeight="1" x14ac:dyDescent="0.35">
      <c r="A19" s="491"/>
      <c r="B19" s="492"/>
      <c r="C19" s="492"/>
      <c r="D19" s="492"/>
      <c r="E19" s="493"/>
    </row>
    <row r="20" spans="1:5" ht="24" customHeight="1" thickBot="1" x14ac:dyDescent="0.4">
      <c r="A20" s="494"/>
      <c r="B20" s="495"/>
      <c r="C20" s="495"/>
      <c r="D20" s="495"/>
      <c r="E20" s="496"/>
    </row>
    <row r="21" spans="1:5" ht="24" customHeight="1" thickBot="1" x14ac:dyDescent="0.45">
      <c r="A21" s="452" t="s">
        <v>190</v>
      </c>
      <c r="B21" s="453"/>
      <c r="C21" s="453"/>
      <c r="D21" s="453"/>
      <c r="E21" s="454"/>
    </row>
    <row r="22" spans="1:5" ht="24" customHeight="1" x14ac:dyDescent="0.4">
      <c r="A22" s="350"/>
      <c r="B22" s="222"/>
      <c r="C22" s="222"/>
      <c r="D22" s="222"/>
      <c r="E22" s="223"/>
    </row>
    <row r="23" spans="1:5" ht="24" customHeight="1" x14ac:dyDescent="0.4">
      <c r="A23" s="351" t="s">
        <v>193</v>
      </c>
      <c r="B23" s="41"/>
      <c r="C23" s="43"/>
      <c r="D23" s="74" t="s">
        <v>93</v>
      </c>
      <c r="E23" s="314">
        <f>+SUM(B10,C14)</f>
        <v>0</v>
      </c>
    </row>
    <row r="24" spans="1:5" ht="24" customHeight="1" x14ac:dyDescent="0.4">
      <c r="A24" s="351" t="s">
        <v>192</v>
      </c>
      <c r="B24" s="41">
        <f>+C14</f>
        <v>0</v>
      </c>
      <c r="C24" s="43"/>
      <c r="D24" s="74"/>
      <c r="E24" s="170"/>
    </row>
    <row r="25" spans="1:5" ht="24" customHeight="1" x14ac:dyDescent="0.35">
      <c r="A25" s="75"/>
      <c r="B25" s="43"/>
      <c r="C25" s="43"/>
      <c r="D25" s="43"/>
      <c r="E25" s="76"/>
    </row>
    <row r="26" spans="1:5" ht="24" customHeight="1" x14ac:dyDescent="0.4">
      <c r="A26" s="77"/>
      <c r="B26" s="166" t="s">
        <v>94</v>
      </c>
      <c r="C26" s="167" t="s">
        <v>219</v>
      </c>
      <c r="D26" s="168" t="s">
        <v>96</v>
      </c>
      <c r="E26" s="169" t="s">
        <v>97</v>
      </c>
    </row>
    <row r="27" spans="1:5" ht="24" customHeight="1" x14ac:dyDescent="0.4">
      <c r="A27" s="78" t="s">
        <v>77</v>
      </c>
      <c r="B27" s="41"/>
      <c r="C27" s="42"/>
      <c r="D27" s="42"/>
      <c r="E27" s="79"/>
    </row>
    <row r="28" spans="1:5" ht="24" customHeight="1" x14ac:dyDescent="0.4">
      <c r="A28" s="78" t="s">
        <v>21</v>
      </c>
      <c r="B28" s="41"/>
      <c r="C28" s="42"/>
      <c r="D28" s="42"/>
      <c r="E28" s="79"/>
    </row>
    <row r="29" spans="1:5" ht="24" customHeight="1" x14ac:dyDescent="0.4">
      <c r="A29" s="78" t="s">
        <v>12</v>
      </c>
      <c r="B29" s="41"/>
      <c r="C29" s="42"/>
      <c r="D29" s="42"/>
      <c r="E29" s="79"/>
    </row>
    <row r="30" spans="1:5" ht="24" customHeight="1" x14ac:dyDescent="0.4">
      <c r="A30" s="80" t="s">
        <v>98</v>
      </c>
      <c r="B30" s="41">
        <f>SUM(B27:B29)</f>
        <v>0</v>
      </c>
      <c r="C30" s="42">
        <f>SUM(C27:C29)</f>
        <v>0</v>
      </c>
      <c r="D30" s="42">
        <f>SUM(D27:D29)</f>
        <v>0</v>
      </c>
      <c r="E30" s="79">
        <f>SUM(E27:E29)</f>
        <v>0</v>
      </c>
    </row>
    <row r="31" spans="1:5" ht="24" customHeight="1" x14ac:dyDescent="0.4">
      <c r="A31" s="78" t="s">
        <v>13</v>
      </c>
      <c r="B31" s="41"/>
      <c r="C31" s="42"/>
      <c r="D31" s="42"/>
      <c r="E31" s="79"/>
    </row>
    <row r="32" spans="1:5" ht="24" customHeight="1" x14ac:dyDescent="0.4">
      <c r="A32" s="78" t="s">
        <v>22</v>
      </c>
      <c r="B32" s="41"/>
      <c r="C32" s="42"/>
      <c r="D32" s="42"/>
      <c r="E32" s="79"/>
    </row>
    <row r="33" spans="1:5" ht="24" customHeight="1" x14ac:dyDescent="0.4">
      <c r="A33" s="78" t="s">
        <v>23</v>
      </c>
      <c r="B33" s="41"/>
      <c r="C33" s="42"/>
      <c r="D33" s="42"/>
      <c r="E33" s="79"/>
    </row>
    <row r="34" spans="1:5" ht="24" customHeight="1" x14ac:dyDescent="0.4">
      <c r="A34" s="78" t="s">
        <v>11</v>
      </c>
      <c r="B34" s="41"/>
      <c r="C34" s="42"/>
      <c r="D34" s="42"/>
      <c r="E34" s="79"/>
    </row>
    <row r="35" spans="1:5" ht="24" customHeight="1" thickBot="1" x14ac:dyDescent="0.45">
      <c r="A35" s="78" t="s">
        <v>99</v>
      </c>
      <c r="B35" s="71"/>
      <c r="C35" s="72"/>
      <c r="D35" s="72"/>
      <c r="E35" s="81"/>
    </row>
    <row r="36" spans="1:5" ht="24" customHeight="1" x14ac:dyDescent="0.4">
      <c r="A36" s="80" t="s">
        <v>172</v>
      </c>
      <c r="B36" s="69">
        <f>SUM(B30:B35)</f>
        <v>0</v>
      </c>
      <c r="C36" s="70">
        <f t="shared" ref="C36:E36" si="0">SUM(C30:C35)</f>
        <v>0</v>
      </c>
      <c r="D36" s="70">
        <f t="shared" si="0"/>
        <v>0</v>
      </c>
      <c r="E36" s="82">
        <f t="shared" si="0"/>
        <v>0</v>
      </c>
    </row>
    <row r="37" spans="1:5" ht="24" customHeight="1" thickBot="1" x14ac:dyDescent="0.45">
      <c r="A37" s="83" t="s">
        <v>448</v>
      </c>
      <c r="B37" s="73"/>
      <c r="C37" s="225"/>
      <c r="D37" s="225">
        <f>+C30*D43</f>
        <v>0</v>
      </c>
      <c r="E37" s="226"/>
    </row>
    <row r="38" spans="1:5" ht="24" customHeight="1" thickTop="1" x14ac:dyDescent="0.4">
      <c r="A38" s="83" t="s">
        <v>449</v>
      </c>
      <c r="B38" s="224"/>
      <c r="C38" s="42"/>
      <c r="D38" s="42"/>
      <c r="E38" s="79"/>
    </row>
    <row r="39" spans="1:5" ht="24" customHeight="1" x14ac:dyDescent="0.4">
      <c r="A39" s="84" t="s">
        <v>390</v>
      </c>
      <c r="B39" s="230">
        <f>SUM(B36:B37)</f>
        <v>0</v>
      </c>
      <c r="C39" s="228">
        <f>SUM(C36:C38)</f>
        <v>0</v>
      </c>
      <c r="D39" s="228">
        <f>SUM(D36:D38)</f>
        <v>0</v>
      </c>
      <c r="E39" s="229">
        <f>SUM(E36:E38)</f>
        <v>0</v>
      </c>
    </row>
    <row r="40" spans="1:5" ht="29.25" thickBot="1" x14ac:dyDescent="0.6">
      <c r="A40" s="85" t="s">
        <v>123</v>
      </c>
      <c r="B40" s="86">
        <f>B23-B39</f>
        <v>0</v>
      </c>
      <c r="C40" s="227" t="s">
        <v>197</v>
      </c>
      <c r="D40" s="96">
        <f>+SUM(C39:E39)</f>
        <v>0</v>
      </c>
      <c r="E40" s="87">
        <f>+D40-C14</f>
        <v>0</v>
      </c>
    </row>
    <row r="41" spans="1:5" ht="24" customHeight="1" thickBot="1" x14ac:dyDescent="0.45">
      <c r="A41" s="466" t="s">
        <v>265</v>
      </c>
      <c r="B41" s="467"/>
      <c r="C41" s="467"/>
      <c r="D41" s="467"/>
      <c r="E41" s="468"/>
    </row>
    <row r="42" spans="1:5" ht="24" customHeight="1" x14ac:dyDescent="0.35">
      <c r="A42" s="464" t="s">
        <v>105</v>
      </c>
      <c r="B42" s="465"/>
      <c r="C42" s="231"/>
      <c r="D42" s="232"/>
      <c r="E42" s="192"/>
    </row>
    <row r="43" spans="1:5" ht="24" customHeight="1" x14ac:dyDescent="0.35">
      <c r="A43" s="389" t="s">
        <v>406</v>
      </c>
      <c r="B43" s="44"/>
      <c r="C43" s="45"/>
      <c r="D43" s="98"/>
      <c r="E43" s="329">
        <f>SUM(B30)*D43</f>
        <v>0</v>
      </c>
    </row>
    <row r="44" spans="1:5" ht="24" customHeight="1" thickBot="1" x14ac:dyDescent="0.4">
      <c r="A44" s="154" t="s">
        <v>405</v>
      </c>
      <c r="B44" s="50"/>
      <c r="C44" s="50"/>
      <c r="D44" s="98"/>
      <c r="E44" s="329">
        <f>+C12</f>
        <v>0</v>
      </c>
    </row>
    <row r="45" spans="1:5" ht="29.25" thickBot="1" x14ac:dyDescent="0.5">
      <c r="A45" s="89"/>
      <c r="B45" s="47"/>
      <c r="C45" s="469" t="s">
        <v>209</v>
      </c>
      <c r="D45" s="470"/>
      <c r="E45" s="423">
        <f>E43-E44</f>
        <v>0</v>
      </c>
    </row>
    <row r="46" spans="1:5" ht="24" customHeight="1" x14ac:dyDescent="0.35">
      <c r="A46" s="88" t="s">
        <v>107</v>
      </c>
      <c r="B46" s="46"/>
      <c r="C46" s="46"/>
      <c r="D46" s="45"/>
      <c r="E46" s="184" t="s">
        <v>415</v>
      </c>
    </row>
    <row r="47" spans="1:5" ht="24" customHeight="1" x14ac:dyDescent="0.35">
      <c r="A47" s="88" t="s">
        <v>108</v>
      </c>
      <c r="B47" s="46"/>
      <c r="C47" s="46"/>
      <c r="D47" s="45"/>
      <c r="E47" s="184" t="s">
        <v>415</v>
      </c>
    </row>
    <row r="48" spans="1:5" ht="23.25" x14ac:dyDescent="0.35">
      <c r="A48" s="91" t="s">
        <v>109</v>
      </c>
      <c r="B48" s="458"/>
      <c r="C48" s="459"/>
      <c r="D48" s="459"/>
      <c r="E48" s="460"/>
    </row>
    <row r="49" spans="1:5" ht="24" customHeight="1" thickBot="1" x14ac:dyDescent="0.4">
      <c r="A49" s="163"/>
      <c r="B49" s="461"/>
      <c r="C49" s="462"/>
      <c r="D49" s="462"/>
      <c r="E49" s="463"/>
    </row>
    <row r="50" spans="1:5" ht="24" customHeight="1" thickBot="1" x14ac:dyDescent="0.45">
      <c r="A50" s="452" t="s">
        <v>191</v>
      </c>
      <c r="B50" s="453"/>
      <c r="C50" s="453"/>
      <c r="D50" s="453"/>
      <c r="E50" s="454"/>
    </row>
    <row r="51" spans="1:5" ht="24" customHeight="1" x14ac:dyDescent="0.35">
      <c r="A51" s="153" t="s">
        <v>31</v>
      </c>
      <c r="B51" s="164"/>
      <c r="C51" s="43"/>
      <c r="D51" s="184" t="s">
        <v>415</v>
      </c>
      <c r="E51" s="155"/>
    </row>
    <row r="52" spans="1:5" ht="24" customHeight="1" x14ac:dyDescent="0.35">
      <c r="A52" s="154" t="s">
        <v>38</v>
      </c>
      <c r="B52" s="53"/>
      <c r="C52" s="53"/>
      <c r="D52" s="54"/>
      <c r="E52" s="155"/>
    </row>
    <row r="53" spans="1:5" ht="24" customHeight="1" x14ac:dyDescent="0.35">
      <c r="A53" s="165" t="s">
        <v>39</v>
      </c>
      <c r="B53" s="63" t="s">
        <v>126</v>
      </c>
      <c r="C53" s="43"/>
      <c r="D53" s="63" t="s">
        <v>34</v>
      </c>
      <c r="E53" s="93"/>
    </row>
    <row r="54" spans="1:5" ht="24" customHeight="1" x14ac:dyDescent="0.35">
      <c r="A54" s="157" t="s">
        <v>32</v>
      </c>
      <c r="B54" s="62">
        <v>0</v>
      </c>
      <c r="C54" s="52" t="s">
        <v>32</v>
      </c>
      <c r="D54" s="62">
        <v>0</v>
      </c>
      <c r="E54" s="93"/>
    </row>
    <row r="55" spans="1:5" ht="24" customHeight="1" x14ac:dyDescent="0.35">
      <c r="A55" s="157" t="s">
        <v>33</v>
      </c>
      <c r="B55" s="62">
        <v>0</v>
      </c>
      <c r="C55" s="59" t="s">
        <v>33</v>
      </c>
      <c r="D55" s="62">
        <v>0</v>
      </c>
      <c r="E55" s="93"/>
    </row>
    <row r="56" spans="1:5" ht="24" customHeight="1" x14ac:dyDescent="0.35">
      <c r="A56" s="157" t="s">
        <v>35</v>
      </c>
      <c r="B56" s="62">
        <v>0</v>
      </c>
      <c r="C56" s="59" t="s">
        <v>35</v>
      </c>
      <c r="D56" s="62">
        <v>0</v>
      </c>
      <c r="E56" s="93"/>
    </row>
    <row r="57" spans="1:5" ht="24" customHeight="1" x14ac:dyDescent="0.35">
      <c r="A57" s="157" t="s">
        <v>36</v>
      </c>
      <c r="B57" s="62">
        <v>0</v>
      </c>
      <c r="C57" s="59" t="s">
        <v>36</v>
      </c>
      <c r="D57" s="62">
        <v>0</v>
      </c>
      <c r="E57" s="93"/>
    </row>
    <row r="58" spans="1:5" ht="24" customHeight="1" x14ac:dyDescent="0.35">
      <c r="A58" s="157" t="s">
        <v>37</v>
      </c>
      <c r="B58" s="62">
        <v>0</v>
      </c>
      <c r="C58" s="61" t="s">
        <v>37</v>
      </c>
      <c r="D58" s="60">
        <v>0</v>
      </c>
      <c r="E58" s="93"/>
    </row>
    <row r="59" spans="1:5" ht="24" customHeight="1" x14ac:dyDescent="0.35">
      <c r="A59" s="158"/>
      <c r="B59" s="43"/>
      <c r="C59" s="43"/>
      <c r="D59" s="43"/>
      <c r="E59" s="93"/>
    </row>
    <row r="60" spans="1:5" s="92" customFormat="1" ht="24" customHeight="1" x14ac:dyDescent="0.35">
      <c r="A60" s="157" t="s">
        <v>104</v>
      </c>
      <c r="B60" s="97"/>
      <c r="C60" s="97"/>
      <c r="D60" s="97"/>
      <c r="E60" s="159"/>
    </row>
    <row r="61" spans="1:5" s="92" customFormat="1" ht="24" customHeight="1" x14ac:dyDescent="0.35">
      <c r="A61" s="160" t="s">
        <v>103</v>
      </c>
      <c r="B61" s="95" t="s">
        <v>418</v>
      </c>
      <c r="C61" s="95" t="s">
        <v>418</v>
      </c>
      <c r="D61" s="95" t="s">
        <v>418</v>
      </c>
      <c r="E61" s="95" t="s">
        <v>418</v>
      </c>
    </row>
    <row r="62" spans="1:5" s="92" customFormat="1" ht="24" customHeight="1" x14ac:dyDescent="0.35">
      <c r="A62" s="160" t="s">
        <v>102</v>
      </c>
      <c r="B62" s="95" t="s">
        <v>424</v>
      </c>
      <c r="C62" s="95" t="s">
        <v>424</v>
      </c>
      <c r="D62" s="95" t="s">
        <v>424</v>
      </c>
      <c r="E62" s="95" t="s">
        <v>424</v>
      </c>
    </row>
    <row r="63" spans="1:5" s="92" customFormat="1" ht="24" customHeight="1" x14ac:dyDescent="0.35">
      <c r="A63" s="160" t="s">
        <v>206</v>
      </c>
      <c r="B63" s="393" t="s">
        <v>419</v>
      </c>
      <c r="C63" s="393" t="s">
        <v>419</v>
      </c>
      <c r="D63" s="393" t="s">
        <v>419</v>
      </c>
      <c r="E63" s="393" t="s">
        <v>419</v>
      </c>
    </row>
    <row r="64" spans="1:5" s="92" customFormat="1" ht="24" customHeight="1" x14ac:dyDescent="0.35">
      <c r="A64" s="160" t="s">
        <v>196</v>
      </c>
      <c r="B64" s="394" t="s">
        <v>408</v>
      </c>
      <c r="C64" s="394" t="s">
        <v>408</v>
      </c>
      <c r="D64" s="394" t="s">
        <v>408</v>
      </c>
      <c r="E64" s="394" t="s">
        <v>408</v>
      </c>
    </row>
    <row r="65" spans="1:5" s="92" customFormat="1" ht="24" customHeight="1" x14ac:dyDescent="0.35">
      <c r="A65" s="160" t="s">
        <v>315</v>
      </c>
      <c r="B65" s="420"/>
      <c r="C65" s="420"/>
      <c r="D65" s="420"/>
      <c r="E65" s="420"/>
    </row>
    <row r="66" spans="1:5" s="92" customFormat="1" ht="24" customHeight="1" x14ac:dyDescent="0.35">
      <c r="A66" s="160" t="s">
        <v>208</v>
      </c>
      <c r="B66" s="95" t="s">
        <v>417</v>
      </c>
      <c r="C66" s="95" t="s">
        <v>417</v>
      </c>
      <c r="D66" s="95" t="s">
        <v>417</v>
      </c>
      <c r="E66" s="95" t="s">
        <v>417</v>
      </c>
    </row>
    <row r="67" spans="1:5" s="92" customFormat="1" ht="24" customHeight="1" x14ac:dyDescent="0.35">
      <c r="A67" s="160"/>
      <c r="B67" s="161"/>
      <c r="C67" s="161"/>
      <c r="D67" s="161"/>
      <c r="E67" s="162"/>
    </row>
    <row r="68" spans="1:5" s="92" customFormat="1" ht="24" customHeight="1" x14ac:dyDescent="0.35">
      <c r="A68" s="91" t="s">
        <v>207</v>
      </c>
      <c r="B68" s="497"/>
      <c r="C68" s="498"/>
      <c r="D68" s="498"/>
      <c r="E68" s="499"/>
    </row>
    <row r="69" spans="1:5" s="92" customFormat="1" ht="24" customHeight="1" thickBot="1" x14ac:dyDescent="0.4">
      <c r="A69" s="163"/>
      <c r="B69" s="500"/>
      <c r="C69" s="501"/>
      <c r="D69" s="501"/>
      <c r="E69" s="502"/>
    </row>
    <row r="70" spans="1:5" ht="24" customHeight="1" thickBot="1" x14ac:dyDescent="0.45">
      <c r="A70" s="449" t="s">
        <v>436</v>
      </c>
      <c r="B70" s="450"/>
      <c r="C70" s="450"/>
      <c r="D70" s="450"/>
      <c r="E70" s="451"/>
    </row>
    <row r="71" spans="1:5" ht="24" customHeight="1" x14ac:dyDescent="0.4">
      <c r="A71" s="488" t="s">
        <v>379</v>
      </c>
      <c r="B71" s="489"/>
      <c r="C71" s="489"/>
      <c r="D71" s="489"/>
      <c r="E71" s="490"/>
    </row>
    <row r="72" spans="1:5" ht="24" customHeight="1" x14ac:dyDescent="0.4">
      <c r="A72" s="187" t="s">
        <v>297</v>
      </c>
      <c r="B72" s="188" t="s">
        <v>299</v>
      </c>
      <c r="C72" s="185"/>
      <c r="D72" s="185"/>
      <c r="E72" s="186"/>
    </row>
    <row r="73" spans="1:5" ht="24" customHeight="1" x14ac:dyDescent="0.4">
      <c r="A73" s="187" t="s">
        <v>297</v>
      </c>
      <c r="B73" s="471" t="s">
        <v>437</v>
      </c>
      <c r="C73" s="471"/>
      <c r="D73" s="471"/>
      <c r="E73" s="472"/>
    </row>
    <row r="74" spans="1:5" ht="24" customHeight="1" x14ac:dyDescent="0.4">
      <c r="A74" s="187" t="s">
        <v>297</v>
      </c>
      <c r="B74" s="471" t="s">
        <v>303</v>
      </c>
      <c r="C74" s="471"/>
      <c r="D74" s="471"/>
      <c r="E74" s="472"/>
    </row>
    <row r="75" spans="1:5" ht="24" customHeight="1" x14ac:dyDescent="0.4">
      <c r="A75" s="187" t="s">
        <v>297</v>
      </c>
      <c r="B75" s="471" t="s">
        <v>300</v>
      </c>
      <c r="C75" s="471"/>
      <c r="D75" s="471"/>
      <c r="E75" s="472"/>
    </row>
    <row r="76" spans="1:5" ht="24" customHeight="1" x14ac:dyDescent="0.4">
      <c r="A76" s="187" t="s">
        <v>297</v>
      </c>
      <c r="B76" s="471" t="s">
        <v>301</v>
      </c>
      <c r="C76" s="471"/>
      <c r="D76" s="471"/>
      <c r="E76" s="472"/>
    </row>
    <row r="77" spans="1:5" ht="24" customHeight="1" x14ac:dyDescent="0.4">
      <c r="A77" s="187" t="s">
        <v>297</v>
      </c>
      <c r="B77" s="471" t="s">
        <v>302</v>
      </c>
      <c r="C77" s="471"/>
      <c r="D77" s="471"/>
      <c r="E77" s="90"/>
    </row>
    <row r="78" spans="1:5" ht="24" customHeight="1" x14ac:dyDescent="0.4">
      <c r="A78" s="187" t="s">
        <v>297</v>
      </c>
      <c r="B78" s="471" t="s">
        <v>304</v>
      </c>
      <c r="C78" s="471"/>
      <c r="D78" s="471"/>
      <c r="E78" s="472"/>
    </row>
    <row r="79" spans="1:5" ht="24" customHeight="1" x14ac:dyDescent="0.4">
      <c r="A79" s="187" t="s">
        <v>297</v>
      </c>
      <c r="B79" s="471" t="s">
        <v>305</v>
      </c>
      <c r="C79" s="471"/>
      <c r="D79" s="471"/>
      <c r="E79" s="472"/>
    </row>
    <row r="80" spans="1:5" ht="24" customHeight="1" thickBot="1" x14ac:dyDescent="0.45">
      <c r="A80" s="193"/>
      <c r="B80" s="194" t="s">
        <v>298</v>
      </c>
      <c r="C80" s="195"/>
      <c r="D80" s="195"/>
      <c r="E80" s="196"/>
    </row>
    <row r="81" spans="1:5" ht="24" customHeight="1" thickBot="1" x14ac:dyDescent="0.45">
      <c r="A81" s="452" t="s">
        <v>312</v>
      </c>
      <c r="B81" s="453"/>
      <c r="C81" s="453"/>
      <c r="D81" s="453"/>
      <c r="E81" s="454"/>
    </row>
    <row r="82" spans="1:5" ht="24" customHeight="1" x14ac:dyDescent="0.35">
      <c r="A82" s="189" t="s">
        <v>306</v>
      </c>
      <c r="B82" s="190"/>
      <c r="C82" s="191"/>
      <c r="D82" s="191"/>
      <c r="E82" s="192"/>
    </row>
    <row r="83" spans="1:5" ht="24" customHeight="1" x14ac:dyDescent="0.35">
      <c r="A83" s="473" t="s">
        <v>308</v>
      </c>
      <c r="B83" s="474"/>
      <c r="C83" s="474"/>
      <c r="D83" s="474"/>
      <c r="E83" s="475"/>
    </row>
    <row r="84" spans="1:5" ht="24" customHeight="1" x14ac:dyDescent="0.35">
      <c r="A84" s="171" t="s">
        <v>309</v>
      </c>
      <c r="B84" s="43"/>
      <c r="C84" s="43"/>
      <c r="D84" s="43"/>
      <c r="E84" s="93"/>
    </row>
    <row r="85" spans="1:5" ht="46.5" customHeight="1" x14ac:dyDescent="0.35">
      <c r="A85" s="473" t="s">
        <v>310</v>
      </c>
      <c r="B85" s="474"/>
      <c r="C85" s="474"/>
      <c r="D85" s="474"/>
      <c r="E85" s="475"/>
    </row>
    <row r="86" spans="1:5" ht="24" customHeight="1" x14ac:dyDescent="0.35">
      <c r="A86" s="158"/>
      <c r="B86" s="43"/>
      <c r="C86" s="43"/>
      <c r="D86" s="43"/>
      <c r="E86" s="93"/>
    </row>
    <row r="87" spans="1:5" ht="24" customHeight="1" x14ac:dyDescent="0.35">
      <c r="A87" s="172" t="s">
        <v>115</v>
      </c>
      <c r="B87" s="48"/>
      <c r="C87" s="48"/>
      <c r="D87" s="49" t="s">
        <v>14</v>
      </c>
      <c r="E87" s="173"/>
    </row>
    <row r="88" spans="1:5" ht="24" customHeight="1" x14ac:dyDescent="0.35">
      <c r="A88" s="156"/>
      <c r="B88" s="50"/>
      <c r="C88" s="50"/>
      <c r="D88" s="51"/>
      <c r="E88" s="94"/>
    </row>
    <row r="89" spans="1:5" ht="24" customHeight="1" x14ac:dyDescent="0.35">
      <c r="A89" s="172" t="s">
        <v>116</v>
      </c>
      <c r="B89" s="48"/>
      <c r="C89" s="48"/>
      <c r="D89" s="49" t="s">
        <v>14</v>
      </c>
      <c r="E89" s="173"/>
    </row>
    <row r="90" spans="1:5" ht="24" customHeight="1" x14ac:dyDescent="0.35">
      <c r="A90" s="156"/>
      <c r="B90" s="50"/>
      <c r="C90" s="50"/>
      <c r="D90" s="51"/>
      <c r="E90" s="94"/>
    </row>
    <row r="91" spans="1:5" ht="46.5" customHeight="1" x14ac:dyDescent="0.35">
      <c r="A91" s="455" t="s">
        <v>125</v>
      </c>
      <c r="B91" s="456"/>
      <c r="C91" s="456"/>
      <c r="D91" s="456"/>
      <c r="E91" s="457"/>
    </row>
    <row r="92" spans="1:5" ht="57.75" customHeight="1" x14ac:dyDescent="0.35">
      <c r="A92" s="473" t="s">
        <v>438</v>
      </c>
      <c r="B92" s="474"/>
      <c r="C92" s="474"/>
      <c r="D92" s="474"/>
      <c r="E92" s="475"/>
    </row>
    <row r="93" spans="1:5" ht="56.25" customHeight="1" x14ac:dyDescent="0.35">
      <c r="A93" s="445" t="s">
        <v>307</v>
      </c>
      <c r="B93" s="446"/>
      <c r="C93" s="446"/>
      <c r="D93" s="446"/>
      <c r="E93" s="447"/>
    </row>
    <row r="94" spans="1:5" ht="24" customHeight="1" x14ac:dyDescent="0.35">
      <c r="A94" s="181"/>
      <c r="B94" s="476" t="s">
        <v>408</v>
      </c>
      <c r="C94" s="477"/>
      <c r="D94" s="182"/>
      <c r="E94" s="183"/>
    </row>
    <row r="95" spans="1:5" ht="24" customHeight="1" x14ac:dyDescent="0.35">
      <c r="A95" s="172" t="s">
        <v>117</v>
      </c>
      <c r="B95" s="48"/>
      <c r="C95" s="48"/>
      <c r="D95" s="49" t="s">
        <v>14</v>
      </c>
      <c r="E95" s="173"/>
    </row>
    <row r="96" spans="1:5" ht="24" customHeight="1" x14ac:dyDescent="0.35">
      <c r="A96" s="158"/>
      <c r="B96" s="43"/>
      <c r="C96" s="43"/>
      <c r="D96" s="43"/>
      <c r="E96" s="93"/>
    </row>
    <row r="97" spans="1:5" ht="24" customHeight="1" x14ac:dyDescent="0.35">
      <c r="A97" s="172" t="s">
        <v>118</v>
      </c>
      <c r="B97" s="48"/>
      <c r="C97" s="48"/>
      <c r="D97" s="49" t="s">
        <v>14</v>
      </c>
      <c r="E97" s="173"/>
    </row>
    <row r="98" spans="1:5" ht="24" customHeight="1" x14ac:dyDescent="0.35">
      <c r="A98" s="156"/>
      <c r="B98" s="50"/>
      <c r="C98" s="50"/>
      <c r="D98" s="51"/>
      <c r="E98" s="94"/>
    </row>
    <row r="99" spans="1:5" ht="24" customHeight="1" x14ac:dyDescent="0.35">
      <c r="A99" s="473" t="s">
        <v>311</v>
      </c>
      <c r="B99" s="474"/>
      <c r="C99" s="474"/>
      <c r="D99" s="474"/>
      <c r="E99" s="475"/>
    </row>
    <row r="100" spans="1:5" ht="24" customHeight="1" x14ac:dyDescent="0.35">
      <c r="A100" s="473"/>
      <c r="B100" s="474"/>
      <c r="C100" s="474"/>
      <c r="D100" s="474"/>
      <c r="E100" s="475"/>
    </row>
    <row r="101" spans="1:5" ht="24" customHeight="1" x14ac:dyDescent="0.35">
      <c r="A101" s="156"/>
      <c r="B101" s="50"/>
      <c r="C101" s="50"/>
      <c r="D101" s="51"/>
      <c r="E101" s="94"/>
    </row>
    <row r="102" spans="1:5" ht="24" customHeight="1" x14ac:dyDescent="0.35">
      <c r="A102" s="172" t="s">
        <v>119</v>
      </c>
      <c r="B102" s="48"/>
      <c r="C102" s="48"/>
      <c r="D102" s="49" t="s">
        <v>14</v>
      </c>
      <c r="E102" s="173"/>
    </row>
    <row r="103" spans="1:5" ht="24" customHeight="1" x14ac:dyDescent="0.35">
      <c r="A103" s="156"/>
      <c r="B103" s="50"/>
      <c r="C103" s="50"/>
      <c r="D103" s="51"/>
      <c r="E103" s="94"/>
    </row>
    <row r="104" spans="1:5" ht="24" customHeight="1" x14ac:dyDescent="0.35">
      <c r="A104" s="156" t="s">
        <v>313</v>
      </c>
      <c r="B104" s="50"/>
      <c r="C104" s="50"/>
      <c r="D104" s="51"/>
      <c r="E104" s="94"/>
    </row>
    <row r="105" spans="1:5" ht="24" customHeight="1" x14ac:dyDescent="0.35">
      <c r="A105" s="156"/>
      <c r="B105" s="50"/>
      <c r="C105" s="50"/>
      <c r="D105" s="51"/>
      <c r="E105" s="94"/>
    </row>
    <row r="106" spans="1:5" ht="24" customHeight="1" x14ac:dyDescent="0.35">
      <c r="A106" s="156"/>
      <c r="B106" s="50"/>
      <c r="C106" s="50"/>
      <c r="D106" s="51"/>
      <c r="E106" s="94"/>
    </row>
    <row r="107" spans="1:5" ht="24" customHeight="1" x14ac:dyDescent="0.35">
      <c r="A107" s="172" t="s">
        <v>120</v>
      </c>
      <c r="B107" s="48"/>
      <c r="C107" s="48"/>
      <c r="D107" s="49" t="s">
        <v>14</v>
      </c>
      <c r="E107" s="173"/>
    </row>
    <row r="108" spans="1:5" ht="24" customHeight="1" x14ac:dyDescent="0.35">
      <c r="A108" s="156"/>
      <c r="B108" s="50"/>
      <c r="C108" s="50"/>
      <c r="D108" s="51"/>
      <c r="E108" s="94"/>
    </row>
    <row r="109" spans="1:5" ht="24" customHeight="1" thickBot="1" x14ac:dyDescent="0.4">
      <c r="A109" s="174"/>
      <c r="B109" s="175"/>
      <c r="C109" s="175"/>
      <c r="D109" s="176"/>
      <c r="E109" s="177"/>
    </row>
    <row r="110" spans="1:5" ht="24" customHeight="1" thickBot="1" x14ac:dyDescent="0.45">
      <c r="A110" s="452" t="s">
        <v>316</v>
      </c>
      <c r="B110" s="453"/>
      <c r="C110" s="453"/>
      <c r="D110" s="453"/>
      <c r="E110" s="454"/>
    </row>
    <row r="111" spans="1:5" ht="24" customHeight="1" x14ac:dyDescent="0.35">
      <c r="A111" s="315" t="s">
        <v>170</v>
      </c>
      <c r="B111" s="316"/>
      <c r="C111" s="317"/>
      <c r="D111" s="318" t="s">
        <v>75</v>
      </c>
      <c r="E111" s="319"/>
    </row>
    <row r="112" spans="1:5" ht="24" customHeight="1" x14ac:dyDescent="0.35">
      <c r="A112" s="315" t="s">
        <v>294</v>
      </c>
      <c r="B112" s="320"/>
      <c r="C112" s="317"/>
      <c r="D112" s="318" t="s">
        <v>129</v>
      </c>
      <c r="E112" s="321" t="s">
        <v>420</v>
      </c>
    </row>
    <row r="113" spans="1:5" ht="24" customHeight="1" x14ac:dyDescent="0.35">
      <c r="A113" s="315" t="s">
        <v>86</v>
      </c>
      <c r="B113" s="320"/>
      <c r="C113" s="317"/>
      <c r="D113" s="322" t="s">
        <v>110</v>
      </c>
      <c r="E113" s="321" t="s">
        <v>421</v>
      </c>
    </row>
    <row r="114" spans="1:5" ht="24" customHeight="1" thickBot="1" x14ac:dyDescent="0.4">
      <c r="A114" s="323" t="s">
        <v>147</v>
      </c>
      <c r="B114" s="324"/>
      <c r="C114" s="325"/>
      <c r="D114" s="326" t="s">
        <v>94</v>
      </c>
      <c r="E114" s="327" t="s">
        <v>422</v>
      </c>
    </row>
    <row r="115" spans="1:5" ht="24" customHeight="1" x14ac:dyDescent="0.35">
      <c r="A115" s="317"/>
      <c r="B115" s="317"/>
      <c r="C115" s="317"/>
      <c r="D115" s="317"/>
      <c r="E115" s="317"/>
    </row>
    <row r="116" spans="1:5" ht="24" customHeight="1" x14ac:dyDescent="0.35">
      <c r="A116" s="328"/>
      <c r="B116" s="328"/>
      <c r="C116" s="328"/>
      <c r="D116" s="328"/>
      <c r="E116" s="328"/>
    </row>
  </sheetData>
  <mergeCells count="33">
    <mergeCell ref="B6:C6"/>
    <mergeCell ref="B94:C94"/>
    <mergeCell ref="D7:E7"/>
    <mergeCell ref="A85:E85"/>
    <mergeCell ref="A1:E3"/>
    <mergeCell ref="A71:E71"/>
    <mergeCell ref="B73:E73"/>
    <mergeCell ref="B78:E78"/>
    <mergeCell ref="B76:E76"/>
    <mergeCell ref="B75:E75"/>
    <mergeCell ref="B74:E74"/>
    <mergeCell ref="B77:D77"/>
    <mergeCell ref="A19:E20"/>
    <mergeCell ref="A50:E50"/>
    <mergeCell ref="B68:E69"/>
    <mergeCell ref="D9:E9"/>
    <mergeCell ref="B4:C4"/>
    <mergeCell ref="A93:E93"/>
    <mergeCell ref="B5:C5"/>
    <mergeCell ref="A8:E8"/>
    <mergeCell ref="A110:E110"/>
    <mergeCell ref="A91:E91"/>
    <mergeCell ref="A70:E70"/>
    <mergeCell ref="A21:E21"/>
    <mergeCell ref="A81:E81"/>
    <mergeCell ref="B48:E49"/>
    <mergeCell ref="A42:B42"/>
    <mergeCell ref="A41:E41"/>
    <mergeCell ref="C45:D45"/>
    <mergeCell ref="B79:E79"/>
    <mergeCell ref="A83:E83"/>
    <mergeCell ref="A92:E92"/>
    <mergeCell ref="A99:E100"/>
  </mergeCells>
  <dataValidations count="1">
    <dataValidation type="list" allowBlank="1" showInputMessage="1" showErrorMessage="1" sqref="D54:D58 B54:B58">
      <formula1>"0,1,2,3,4,5,6,7,8,9,10"</formula1>
    </dataValidation>
  </dataValidations>
  <pageMargins left="0.7" right="0.7" top="0.75" bottom="0.75" header="0.3" footer="0.3"/>
  <pageSetup scale="49" fitToHeight="0" orientation="portrait" r:id="rId1"/>
  <headerFooter>
    <oddHeader xml:space="preserve">&amp;C&amp;"-,Bold"&amp;22Sponsored Projects, Agreements, Research, Contracts
Pre Award: External Funding Routing Form
</oddHeader>
    <oddFooter>&amp;L&amp;"-,Bold"Southern Utah University Confidential&amp;C&amp;D&amp;RPage &amp;P</oddFooter>
  </headerFooter>
  <extLst>
    <ext xmlns:x14="http://schemas.microsoft.com/office/spreadsheetml/2009/9/main" uri="{CCE6A557-97BC-4b89-ADB6-D9C93CAAB3DF}">
      <x14:dataValidations xmlns:xm="http://schemas.microsoft.com/office/excel/2006/main" count="15">
        <x14:dataValidation type="list" allowBlank="1" showInputMessage="1" showErrorMessage="1">
          <x14:formula1>
            <xm:f>'Pre Drop List'!$B$60:$B$101</xm:f>
          </x14:formula1>
          <xm:sqref>E4 B94:C94 B64:E64</xm:sqref>
        </x14:dataValidation>
        <x14:dataValidation type="list" allowBlank="1" showInputMessage="1" showErrorMessage="1">
          <x14:formula1>
            <xm:f>'Pre Drop List'!$C$59:$C$70</xm:f>
          </x14:formula1>
          <xm:sqref>E5</xm:sqref>
        </x14:dataValidation>
        <x14:dataValidation type="list" allowBlank="1" showInputMessage="1" showErrorMessage="1">
          <x14:formula1>
            <xm:f>'Pre Drop List'!$D$24:$D$31</xm:f>
          </x14:formula1>
          <xm:sqref>B13</xm:sqref>
        </x14:dataValidation>
        <x14:dataValidation type="list" allowBlank="1" showInputMessage="1" showErrorMessage="1">
          <x14:formula1>
            <xm:f>'Pre Drop List'!$B$34:$B$37</xm:f>
          </x14:formula1>
          <xm:sqref>B15</xm:sqref>
        </x14:dataValidation>
        <x14:dataValidation type="list" allowBlank="1" showInputMessage="1" showErrorMessage="1">
          <x14:formula1>
            <xm:f>'Pre Drop List'!$B$39:$B$43</xm:f>
          </x14:formula1>
          <xm:sqref>B17</xm:sqref>
        </x14:dataValidation>
        <x14:dataValidation type="list" allowBlank="1" showInputMessage="1" showErrorMessage="1">
          <x14:formula1>
            <xm:f>'Pre Drop List'!$D$38:$D$41</xm:f>
          </x14:formula1>
          <xm:sqref>E12</xm:sqref>
        </x14:dataValidation>
        <x14:dataValidation type="list" allowBlank="1" showInputMessage="1" showErrorMessage="1">
          <x14:formula1>
            <xm:f>'Pre Drop List'!$B$49:$B$53</xm:f>
          </x14:formula1>
          <xm:sqref>E15</xm:sqref>
        </x14:dataValidation>
        <x14:dataValidation type="list" allowBlank="1" showInputMessage="1" showErrorMessage="1">
          <x14:formula1>
            <xm:f>'Pre Drop List'!$D$1:$D$3</xm:f>
          </x14:formula1>
          <xm:sqref>E46:E47 D51</xm:sqref>
        </x14:dataValidation>
        <x14:dataValidation type="list" allowBlank="1" showInputMessage="1" showErrorMessage="1">
          <x14:formula1>
            <xm:f>'Pre Drop List'!$D$16:$D$22</xm:f>
          </x14:formula1>
          <xm:sqref>B62:E62</xm:sqref>
        </x14:dataValidation>
        <x14:dataValidation type="list" allowBlank="1" showInputMessage="1" showErrorMessage="1">
          <x14:formula1>
            <xm:f>'Pre Drop List'!$B$24:$B$30</xm:f>
          </x14:formula1>
          <xm:sqref>B63:E63</xm:sqref>
        </x14:dataValidation>
        <x14:dataValidation type="list" allowBlank="1" showInputMessage="1" showErrorMessage="1">
          <x14:formula1>
            <xm:f>'Pre Drop List'!$D$10:$D$15</xm:f>
          </x14:formula1>
          <xm:sqref>B66:E66</xm:sqref>
        </x14:dataValidation>
        <x14:dataValidation type="list" allowBlank="1" showInputMessage="1" showErrorMessage="1">
          <x14:formula1>
            <xm:f>'Pre Drop List'!$B$1:$B$6</xm:f>
          </x14:formula1>
          <xm:sqref>E112</xm:sqref>
        </x14:dataValidation>
        <x14:dataValidation type="list" allowBlank="1" showInputMessage="1" showErrorMessage="1">
          <x14:formula1>
            <xm:f>'Pre Drop List'!$B$17:$B$23</xm:f>
          </x14:formula1>
          <xm:sqref>E114</xm:sqref>
        </x14:dataValidation>
        <x14:dataValidation type="list" allowBlank="1" showInputMessage="1" showErrorMessage="1">
          <x14:formula1>
            <xm:f>'Pre Drop List'!$D$5:$D$8</xm:f>
          </x14:formula1>
          <xm:sqref>B61:E61</xm:sqref>
        </x14:dataValidation>
        <x14:dataValidation type="list" allowBlank="1" showInputMessage="1" showErrorMessage="1">
          <x14:formula1>
            <xm:f>'Pre Drop List'!$B$9:$B$14</xm:f>
          </x14:formula1>
          <xm:sqref>E113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249977111117893"/>
    <pageSetUpPr fitToPage="1"/>
  </sheetPr>
  <dimension ref="A1:E51"/>
  <sheetViews>
    <sheetView view="pageLayout" zoomScale="70" zoomScaleNormal="55" zoomScalePageLayoutView="70" workbookViewId="0">
      <selection activeCell="A31" sqref="A31:E31"/>
    </sheetView>
  </sheetViews>
  <sheetFormatPr defaultRowHeight="15" x14ac:dyDescent="0.25"/>
  <cols>
    <col min="1" max="1" width="53" style="199" bestFit="1" customWidth="1"/>
    <col min="2" max="2" width="26.42578125" style="199" bestFit="1" customWidth="1"/>
    <col min="3" max="3" width="13" style="199" bestFit="1" customWidth="1"/>
    <col min="4" max="4" width="37.5703125" style="199" customWidth="1"/>
    <col min="5" max="5" width="21.5703125" style="199" customWidth="1"/>
    <col min="6" max="16384" width="9.140625" style="199"/>
  </cols>
  <sheetData>
    <row r="1" spans="1:5" ht="24" thickBot="1" x14ac:dyDescent="0.4">
      <c r="A1" s="513" t="s">
        <v>387</v>
      </c>
      <c r="B1" s="514"/>
      <c r="C1" s="514"/>
      <c r="D1" s="514"/>
      <c r="E1" s="515"/>
    </row>
    <row r="2" spans="1:5" ht="21" x14ac:dyDescent="0.3">
      <c r="A2" s="352" t="s">
        <v>380</v>
      </c>
      <c r="B2" s="353"/>
      <c r="C2" s="353"/>
      <c r="D2" s="353"/>
      <c r="E2" s="354"/>
    </row>
    <row r="3" spans="1:5" ht="23.25" customHeight="1" x14ac:dyDescent="0.35">
      <c r="A3" s="532" t="s">
        <v>149</v>
      </c>
      <c r="B3" s="533"/>
      <c r="C3" s="533"/>
      <c r="D3" s="533"/>
      <c r="E3" s="534"/>
    </row>
    <row r="4" spans="1:5" ht="21" x14ac:dyDescent="0.35">
      <c r="A4" s="510" t="s">
        <v>150</v>
      </c>
      <c r="B4" s="511"/>
      <c r="C4" s="511"/>
      <c r="D4" s="511"/>
      <c r="E4" s="512"/>
    </row>
    <row r="5" spans="1:5" x14ac:dyDescent="0.25">
      <c r="A5" s="521" t="s">
        <v>156</v>
      </c>
      <c r="B5" s="522"/>
      <c r="C5" s="522"/>
      <c r="D5" s="522"/>
      <c r="E5" s="523"/>
    </row>
    <row r="6" spans="1:5" x14ac:dyDescent="0.25">
      <c r="A6" s="524"/>
      <c r="B6" s="525"/>
      <c r="C6" s="525"/>
      <c r="D6" s="525"/>
      <c r="E6" s="526"/>
    </row>
    <row r="7" spans="1:5" x14ac:dyDescent="0.25">
      <c r="A7" s="527"/>
      <c r="B7" s="528"/>
      <c r="C7" s="528"/>
      <c r="D7" s="528"/>
      <c r="E7" s="529"/>
    </row>
    <row r="8" spans="1:5" ht="18.75" x14ac:dyDescent="0.3">
      <c r="A8" s="147"/>
      <c r="B8" s="5"/>
      <c r="C8" s="5"/>
      <c r="D8" s="5"/>
      <c r="E8" s="110"/>
    </row>
    <row r="9" spans="1:5" ht="18.75" x14ac:dyDescent="0.3">
      <c r="A9" s="148" t="s">
        <v>152</v>
      </c>
      <c r="B9" s="64" t="s">
        <v>151</v>
      </c>
      <c r="C9" s="67"/>
      <c r="D9" s="207"/>
      <c r="E9" s="206"/>
    </row>
    <row r="10" spans="1:5" ht="18.75" x14ac:dyDescent="0.3">
      <c r="A10" s="105"/>
      <c r="B10" s="64" t="s">
        <v>4</v>
      </c>
      <c r="C10" s="67"/>
      <c r="D10" s="202"/>
      <c r="E10" s="206"/>
    </row>
    <row r="11" spans="1:5" ht="18.75" x14ac:dyDescent="0.3">
      <c r="A11" s="148" t="s">
        <v>392</v>
      </c>
      <c r="B11" s="64" t="s">
        <v>151</v>
      </c>
      <c r="C11" s="65"/>
      <c r="D11" s="5"/>
      <c r="E11" s="106"/>
    </row>
    <row r="12" spans="1:5" ht="18.75" x14ac:dyDescent="0.3">
      <c r="A12" s="209"/>
      <c r="B12" s="64" t="s">
        <v>4</v>
      </c>
      <c r="C12" s="65"/>
      <c r="D12" s="207"/>
      <c r="E12" s="206"/>
    </row>
    <row r="13" spans="1:5" ht="18.75" x14ac:dyDescent="0.3">
      <c r="A13" s="146" t="s">
        <v>153</v>
      </c>
      <c r="B13" s="516" t="s">
        <v>154</v>
      </c>
      <c r="C13" s="516"/>
      <c r="D13" s="516" t="s">
        <v>381</v>
      </c>
      <c r="E13" s="517"/>
    </row>
    <row r="14" spans="1:5" ht="18.75" x14ac:dyDescent="0.3">
      <c r="A14" s="211" t="s">
        <v>6</v>
      </c>
      <c r="B14" s="518" t="s">
        <v>7</v>
      </c>
      <c r="C14" s="518"/>
      <c r="D14" s="234" t="s">
        <v>8</v>
      </c>
      <c r="E14" s="212" t="s">
        <v>9</v>
      </c>
    </row>
    <row r="15" spans="1:5" ht="21" x14ac:dyDescent="0.25">
      <c r="A15" s="213"/>
      <c r="B15" s="519"/>
      <c r="C15" s="520"/>
      <c r="D15" s="68"/>
      <c r="E15" s="214"/>
    </row>
    <row r="16" spans="1:5" ht="18.75" x14ac:dyDescent="0.3">
      <c r="A16" s="147"/>
      <c r="B16" s="5"/>
      <c r="C16" s="5"/>
      <c r="D16" s="5"/>
      <c r="E16" s="110"/>
    </row>
    <row r="17" spans="1:5" ht="23.25" x14ac:dyDescent="0.35">
      <c r="A17" s="355" t="s">
        <v>155</v>
      </c>
      <c r="B17" s="33"/>
      <c r="C17" s="356" t="s">
        <v>382</v>
      </c>
      <c r="D17" s="145"/>
      <c r="E17" s="215"/>
    </row>
    <row r="18" spans="1:5" ht="19.5" thickBot="1" x14ac:dyDescent="0.35">
      <c r="A18" s="216"/>
      <c r="B18" s="125"/>
      <c r="C18" s="125"/>
      <c r="D18" s="125"/>
      <c r="E18" s="217"/>
    </row>
    <row r="19" spans="1:5" ht="24" thickBot="1" x14ac:dyDescent="0.4">
      <c r="A19" s="513" t="s">
        <v>388</v>
      </c>
      <c r="B19" s="514"/>
      <c r="C19" s="514"/>
      <c r="D19" s="514"/>
      <c r="E19" s="515"/>
    </row>
    <row r="20" spans="1:5" ht="15.75" x14ac:dyDescent="0.25">
      <c r="A20" s="388"/>
      <c r="B20" s="218"/>
      <c r="C20" s="218"/>
      <c r="D20" s="218"/>
      <c r="E20" s="219"/>
    </row>
    <row r="21" spans="1:5" ht="21" x14ac:dyDescent="0.3">
      <c r="A21" s="147" t="s">
        <v>393</v>
      </c>
      <c r="B21" s="5"/>
      <c r="C21" s="5"/>
      <c r="D21" s="395" t="s">
        <v>401</v>
      </c>
      <c r="E21" s="357"/>
    </row>
    <row r="22" spans="1:5" ht="21" x14ac:dyDescent="0.3">
      <c r="A22" s="147" t="s">
        <v>394</v>
      </c>
      <c r="B22" s="5"/>
      <c r="C22" s="5"/>
      <c r="D22" s="184" t="s">
        <v>401</v>
      </c>
      <c r="E22" s="357"/>
    </row>
    <row r="23" spans="1:5" ht="18.75" x14ac:dyDescent="0.3">
      <c r="A23" s="358" t="s">
        <v>395</v>
      </c>
      <c r="B23" s="359"/>
      <c r="C23" s="360"/>
      <c r="D23" s="360"/>
      <c r="E23" s="110"/>
    </row>
    <row r="24" spans="1:5" ht="21" x14ac:dyDescent="0.3">
      <c r="A24" s="147" t="s">
        <v>162</v>
      </c>
      <c r="B24" s="5"/>
      <c r="C24" s="361"/>
      <c r="D24" s="395" t="s">
        <v>401</v>
      </c>
      <c r="E24" s="110"/>
    </row>
    <row r="25" spans="1:5" ht="19.5" thickBot="1" x14ac:dyDescent="0.35">
      <c r="A25" s="147"/>
      <c r="B25" s="5"/>
      <c r="C25" s="361"/>
      <c r="D25" s="361"/>
      <c r="E25" s="110"/>
    </row>
    <row r="26" spans="1:5" ht="18.75" x14ac:dyDescent="0.3">
      <c r="A26" s="535" t="s">
        <v>157</v>
      </c>
      <c r="B26" s="536"/>
      <c r="C26" s="537"/>
      <c r="D26" s="535" t="s">
        <v>158</v>
      </c>
      <c r="E26" s="537"/>
    </row>
    <row r="27" spans="1:5" ht="15.75" x14ac:dyDescent="0.25">
      <c r="A27" s="220" t="s">
        <v>159</v>
      </c>
      <c r="B27" s="530" t="s">
        <v>160</v>
      </c>
      <c r="C27" s="531"/>
      <c r="D27" s="220" t="s">
        <v>161</v>
      </c>
      <c r="E27" s="313" t="s">
        <v>160</v>
      </c>
    </row>
    <row r="28" spans="1:5" ht="18.75" x14ac:dyDescent="0.25">
      <c r="A28" s="362"/>
      <c r="B28" s="508"/>
      <c r="C28" s="509"/>
      <c r="D28" s="362"/>
      <c r="E28" s="363"/>
    </row>
    <row r="29" spans="1:5" ht="19.5" thickBot="1" x14ac:dyDescent="0.3">
      <c r="A29" s="364"/>
      <c r="B29" s="506"/>
      <c r="C29" s="507"/>
      <c r="D29" s="364"/>
      <c r="E29" s="365"/>
    </row>
    <row r="30" spans="1:5" ht="19.5" thickBot="1" x14ac:dyDescent="0.35">
      <c r="A30" s="221" t="s">
        <v>163</v>
      </c>
      <c r="B30" s="35"/>
      <c r="C30" s="35"/>
      <c r="D30" s="35"/>
      <c r="E30" s="366"/>
    </row>
    <row r="31" spans="1:5" ht="24" thickBot="1" x14ac:dyDescent="0.4">
      <c r="A31" s="513" t="s">
        <v>389</v>
      </c>
      <c r="B31" s="514"/>
      <c r="C31" s="514"/>
      <c r="D31" s="514"/>
      <c r="E31" s="515"/>
    </row>
    <row r="32" spans="1:5" ht="21.75" thickBot="1" x14ac:dyDescent="0.3">
      <c r="A32" s="538" t="s">
        <v>383</v>
      </c>
      <c r="B32" s="539"/>
      <c r="C32" s="539"/>
      <c r="D32" s="539"/>
      <c r="E32" s="540"/>
    </row>
    <row r="33" spans="1:5" x14ac:dyDescent="0.25">
      <c r="A33" s="541" t="s">
        <v>396</v>
      </c>
      <c r="B33" s="542"/>
      <c r="C33" s="542"/>
      <c r="D33" s="542"/>
      <c r="E33" s="543"/>
    </row>
    <row r="34" spans="1:5" ht="30.75" customHeight="1" x14ac:dyDescent="0.25">
      <c r="A34" s="541"/>
      <c r="B34" s="542"/>
      <c r="C34" s="542"/>
      <c r="D34" s="542"/>
      <c r="E34" s="543"/>
    </row>
    <row r="35" spans="1:5" ht="18.75" x14ac:dyDescent="0.3">
      <c r="A35" s="108" t="s">
        <v>164</v>
      </c>
      <c r="B35" s="203"/>
      <c r="C35" s="64" t="s">
        <v>46</v>
      </c>
      <c r="D35" s="203"/>
      <c r="E35" s="205"/>
    </row>
    <row r="36" spans="1:5" ht="18.75" x14ac:dyDescent="0.3">
      <c r="A36" s="108" t="s">
        <v>41</v>
      </c>
      <c r="B36" s="204"/>
      <c r="C36" s="64" t="s">
        <v>14</v>
      </c>
      <c r="D36" s="203"/>
      <c r="E36" s="206"/>
    </row>
    <row r="37" spans="1:5" ht="18.75" x14ac:dyDescent="0.3">
      <c r="A37" s="108"/>
      <c r="B37" s="207"/>
      <c r="C37" s="64" t="s">
        <v>386</v>
      </c>
      <c r="D37" s="203"/>
      <c r="E37" s="206"/>
    </row>
    <row r="38" spans="1:5" ht="18.75" x14ac:dyDescent="0.3">
      <c r="A38" s="108" t="s">
        <v>44</v>
      </c>
      <c r="B38" s="203"/>
      <c r="C38" s="207"/>
      <c r="D38" s="207"/>
      <c r="E38" s="206"/>
    </row>
    <row r="39" spans="1:5" ht="18.75" x14ac:dyDescent="0.3">
      <c r="A39" s="108" t="s">
        <v>43</v>
      </c>
      <c r="B39" s="203"/>
      <c r="C39" s="207"/>
      <c r="D39" s="207"/>
      <c r="E39" s="208"/>
    </row>
    <row r="40" spans="1:5" ht="19.5" thickBot="1" x14ac:dyDescent="0.35">
      <c r="A40" s="367" t="s">
        <v>397</v>
      </c>
      <c r="B40" s="207"/>
      <c r="C40" s="207"/>
      <c r="D40" s="207"/>
      <c r="E40" s="206"/>
    </row>
    <row r="41" spans="1:5" ht="21.75" thickBot="1" x14ac:dyDescent="0.3">
      <c r="A41" s="538" t="s">
        <v>384</v>
      </c>
      <c r="B41" s="539"/>
      <c r="C41" s="539"/>
      <c r="D41" s="539"/>
      <c r="E41" s="540"/>
    </row>
    <row r="42" spans="1:5" x14ac:dyDescent="0.25">
      <c r="A42" s="541" t="s">
        <v>398</v>
      </c>
      <c r="B42" s="542"/>
      <c r="C42" s="542"/>
      <c r="D42" s="542"/>
      <c r="E42" s="543"/>
    </row>
    <row r="43" spans="1:5" ht="23.25" customHeight="1" x14ac:dyDescent="0.25">
      <c r="A43" s="541"/>
      <c r="B43" s="542"/>
      <c r="C43" s="542"/>
      <c r="D43" s="542"/>
      <c r="E43" s="543"/>
    </row>
    <row r="44" spans="1:5" ht="18.75" x14ac:dyDescent="0.3">
      <c r="A44" s="108" t="s">
        <v>164</v>
      </c>
      <c r="B44" s="203"/>
      <c r="C44" s="64" t="s">
        <v>46</v>
      </c>
      <c r="D44" s="203"/>
      <c r="E44" s="210"/>
    </row>
    <row r="45" spans="1:5" ht="18.75" x14ac:dyDescent="0.3">
      <c r="A45" s="108" t="s">
        <v>41</v>
      </c>
      <c r="B45" s="204"/>
      <c r="C45" s="64" t="s">
        <v>14</v>
      </c>
      <c r="D45" s="203"/>
      <c r="E45" s="210"/>
    </row>
    <row r="46" spans="1:5" ht="18.75" x14ac:dyDescent="0.3">
      <c r="A46" s="108"/>
      <c r="B46" s="207"/>
      <c r="C46" s="64" t="s">
        <v>385</v>
      </c>
      <c r="D46" s="203"/>
      <c r="E46" s="210"/>
    </row>
    <row r="47" spans="1:5" ht="18.75" x14ac:dyDescent="0.3">
      <c r="A47" s="108" t="s">
        <v>44</v>
      </c>
      <c r="B47" s="203"/>
      <c r="C47" s="207"/>
      <c r="D47" s="207"/>
      <c r="E47" s="210"/>
    </row>
    <row r="48" spans="1:5" ht="18.75" x14ac:dyDescent="0.3">
      <c r="A48" s="108" t="s">
        <v>43</v>
      </c>
      <c r="B48" s="203"/>
      <c r="C48" s="207"/>
      <c r="D48" s="207"/>
      <c r="E48" s="210"/>
    </row>
    <row r="49" spans="1:5" ht="19.5" thickBot="1" x14ac:dyDescent="0.35">
      <c r="A49" s="544" t="s">
        <v>399</v>
      </c>
      <c r="B49" s="545"/>
      <c r="C49" s="545"/>
      <c r="D49" s="545"/>
      <c r="E49" s="546"/>
    </row>
    <row r="50" spans="1:5" ht="18.75" x14ac:dyDescent="0.3">
      <c r="A50" s="64"/>
      <c r="B50" s="201"/>
      <c r="C50" s="200"/>
      <c r="D50" s="64"/>
      <c r="E50" s="64"/>
    </row>
    <row r="51" spans="1:5" ht="18.75" x14ac:dyDescent="0.3">
      <c r="A51" s="64"/>
      <c r="B51" s="201"/>
      <c r="C51" s="200"/>
      <c r="D51" s="64"/>
      <c r="E51" s="64"/>
    </row>
  </sheetData>
  <mergeCells count="20">
    <mergeCell ref="A31:E31"/>
    <mergeCell ref="A32:E32"/>
    <mergeCell ref="A33:E34"/>
    <mergeCell ref="A41:E41"/>
    <mergeCell ref="A49:E49"/>
    <mergeCell ref="A42:E43"/>
    <mergeCell ref="B29:C29"/>
    <mergeCell ref="B28:C28"/>
    <mergeCell ref="A4:E4"/>
    <mergeCell ref="A19:E19"/>
    <mergeCell ref="A1:E1"/>
    <mergeCell ref="D13:E13"/>
    <mergeCell ref="B13:C13"/>
    <mergeCell ref="B14:C14"/>
    <mergeCell ref="B15:C15"/>
    <mergeCell ref="A5:E7"/>
    <mergeCell ref="B27:C27"/>
    <mergeCell ref="A3:E3"/>
    <mergeCell ref="A26:C26"/>
    <mergeCell ref="D26:E26"/>
  </mergeCells>
  <pageMargins left="0.7" right="0.7" top="0.75" bottom="0.75" header="0.3" footer="0.3"/>
  <pageSetup scale="59" fitToHeight="0" orientation="portrait" r:id="rId1"/>
  <headerFooter>
    <oddHeader xml:space="preserve">&amp;C&amp;"-,Bold"&amp;22Sponsored Projects, Agreements, Research, Contracts
PreAward: Supplemental Information
</oddHeader>
    <oddFooter>&amp;L&amp;"-,Bold"Southern Utah University Confidential&amp;C&amp;D&amp;RPage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'Pre Drop List'!$D$1:$D$3</xm:f>
          </x14:formula1>
          <xm:sqref>D21:D22 D24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8" tint="0.39997558519241921"/>
    <pageSetUpPr fitToPage="1"/>
  </sheetPr>
  <dimension ref="A1:E127"/>
  <sheetViews>
    <sheetView view="pageLayout" zoomScale="70" zoomScaleNormal="100" zoomScalePageLayoutView="70" workbookViewId="0">
      <selection activeCell="B108" sqref="B108:E118"/>
    </sheetView>
  </sheetViews>
  <sheetFormatPr defaultColWidth="9.140625" defaultRowHeight="15" outlineLevelRow="3" outlineLevelCol="1" x14ac:dyDescent="0.25"/>
  <cols>
    <col min="1" max="1" width="39.7109375" style="7" customWidth="1"/>
    <col min="2" max="2" width="38.5703125" style="7" customWidth="1"/>
    <col min="3" max="3" width="28.140625" style="7" bestFit="1" customWidth="1" outlineLevel="1"/>
    <col min="4" max="4" width="30.85546875" style="7" customWidth="1" outlineLevel="1"/>
    <col min="5" max="5" width="30.5703125" style="7" customWidth="1"/>
    <col min="6" max="16384" width="9.140625" style="7"/>
  </cols>
  <sheetData>
    <row r="1" spans="1:5" s="239" customFormat="1" ht="18.75" x14ac:dyDescent="0.3">
      <c r="A1" s="235" t="s">
        <v>80</v>
      </c>
      <c r="B1" s="236"/>
      <c r="C1" s="237" t="s">
        <v>75</v>
      </c>
      <c r="D1" s="396"/>
      <c r="E1" s="238"/>
    </row>
    <row r="2" spans="1:5" s="239" customFormat="1" ht="21.75" thickBot="1" x14ac:dyDescent="0.4">
      <c r="A2" s="240" t="s">
        <v>234</v>
      </c>
      <c r="B2" s="241"/>
      <c r="C2" s="242" t="s">
        <v>82</v>
      </c>
      <c r="D2" s="581"/>
      <c r="E2" s="582"/>
    </row>
    <row r="3" spans="1:5" ht="24" thickBot="1" x14ac:dyDescent="0.4">
      <c r="A3" s="553" t="s">
        <v>287</v>
      </c>
      <c r="B3" s="554"/>
      <c r="C3" s="554"/>
      <c r="D3" s="554"/>
      <c r="E3" s="555"/>
    </row>
    <row r="4" spans="1:5" ht="18.75" x14ac:dyDescent="0.3">
      <c r="A4" s="247" t="s">
        <v>110</v>
      </c>
      <c r="B4" s="248" t="s">
        <v>420</v>
      </c>
      <c r="C4" s="245" t="s">
        <v>94</v>
      </c>
      <c r="D4" s="248" t="s">
        <v>422</v>
      </c>
      <c r="E4" s="246"/>
    </row>
    <row r="5" spans="1:5" ht="18.75" x14ac:dyDescent="0.3">
      <c r="A5" s="247" t="s">
        <v>317</v>
      </c>
      <c r="B5" s="251"/>
      <c r="C5" s="249" t="s">
        <v>257</v>
      </c>
      <c r="D5" s="250"/>
      <c r="E5" s="246"/>
    </row>
    <row r="6" spans="1:5" ht="18.75" x14ac:dyDescent="0.3">
      <c r="A6" s="247" t="s">
        <v>83</v>
      </c>
      <c r="B6" s="251"/>
      <c r="C6" s="252" t="s">
        <v>228</v>
      </c>
      <c r="D6" s="397"/>
      <c r="E6" s="246"/>
    </row>
    <row r="7" spans="1:5" ht="18.75" x14ac:dyDescent="0.3">
      <c r="A7" s="244" t="s">
        <v>2</v>
      </c>
      <c r="B7" s="251"/>
      <c r="C7" s="252" t="s">
        <v>284</v>
      </c>
      <c r="D7" s="425"/>
      <c r="E7" s="246"/>
    </row>
    <row r="8" spans="1:5" ht="18.75" x14ac:dyDescent="0.3">
      <c r="A8" s="247" t="s">
        <v>84</v>
      </c>
      <c r="B8" s="251"/>
      <c r="C8" s="252" t="s">
        <v>16</v>
      </c>
      <c r="D8" s="253"/>
      <c r="E8" s="246"/>
    </row>
    <row r="9" spans="1:5" ht="18.75" x14ac:dyDescent="0.3">
      <c r="A9" s="254"/>
      <c r="B9" s="308" t="s">
        <v>85</v>
      </c>
      <c r="C9" s="252" t="s">
        <v>318</v>
      </c>
      <c r="D9" s="253"/>
      <c r="E9" s="246"/>
    </row>
    <row r="10" spans="1:5" ht="18.75" x14ac:dyDescent="0.3">
      <c r="A10" s="244" t="s">
        <v>113</v>
      </c>
      <c r="B10" s="255"/>
      <c r="C10" s="252" t="s">
        <v>173</v>
      </c>
      <c r="D10" s="253"/>
      <c r="E10" s="246"/>
    </row>
    <row r="11" spans="1:5" ht="18.75" x14ac:dyDescent="0.3">
      <c r="A11" s="244" t="s">
        <v>114</v>
      </c>
      <c r="B11" s="255"/>
      <c r="C11" s="252" t="s">
        <v>174</v>
      </c>
      <c r="D11" s="253"/>
      <c r="E11" s="246"/>
    </row>
    <row r="12" spans="1:5" ht="19.5" thickBot="1" x14ac:dyDescent="0.35">
      <c r="A12" s="257" t="s">
        <v>256</v>
      </c>
      <c r="B12" s="258"/>
      <c r="C12" s="252" t="s">
        <v>19</v>
      </c>
      <c r="D12" s="256"/>
      <c r="E12" s="246"/>
    </row>
    <row r="13" spans="1:5" ht="24" thickBot="1" x14ac:dyDescent="0.4">
      <c r="A13" s="513" t="s">
        <v>286</v>
      </c>
      <c r="B13" s="514"/>
      <c r="C13" s="514"/>
      <c r="D13" s="514"/>
      <c r="E13" s="515"/>
    </row>
    <row r="14" spans="1:5" ht="30.75" customHeight="1" x14ac:dyDescent="0.3">
      <c r="A14" s="254"/>
      <c r="B14" s="261" t="s">
        <v>111</v>
      </c>
      <c r="C14" s="261" t="s">
        <v>7</v>
      </c>
      <c r="D14" s="261" t="s">
        <v>8</v>
      </c>
      <c r="E14" s="262" t="s">
        <v>9</v>
      </c>
    </row>
    <row r="15" spans="1:5" ht="27" customHeight="1" x14ac:dyDescent="0.3">
      <c r="A15" s="254"/>
      <c r="B15" s="253"/>
      <c r="C15" s="253"/>
      <c r="D15" s="253"/>
      <c r="E15" s="263"/>
    </row>
    <row r="16" spans="1:5" ht="22.5" customHeight="1" x14ac:dyDescent="0.3">
      <c r="A16" s="254"/>
      <c r="B16" s="243"/>
      <c r="C16" s="398"/>
      <c r="D16" s="398"/>
      <c r="E16" s="399"/>
    </row>
    <row r="17" spans="1:5" ht="18.75" x14ac:dyDescent="0.3">
      <c r="A17" s="244" t="s">
        <v>271</v>
      </c>
      <c r="B17" s="253" t="s">
        <v>408</v>
      </c>
      <c r="C17" s="579" t="s">
        <v>407</v>
      </c>
      <c r="D17" s="580"/>
      <c r="E17" s="400"/>
    </row>
    <row r="18" spans="1:5" ht="18.75" x14ac:dyDescent="0.3">
      <c r="A18" s="264" t="s">
        <v>235</v>
      </c>
      <c r="B18" s="253"/>
      <c r="C18" s="401"/>
      <c r="D18" s="243"/>
      <c r="E18" s="246"/>
    </row>
    <row r="19" spans="1:5" ht="18.75" x14ac:dyDescent="0.3">
      <c r="A19" s="264" t="s">
        <v>278</v>
      </c>
      <c r="B19" s="265"/>
      <c r="C19" s="265"/>
      <c r="D19" s="243"/>
      <c r="E19" s="246"/>
    </row>
    <row r="20" spans="1:5" ht="18.75" x14ac:dyDescent="0.3">
      <c r="A20" s="266"/>
      <c r="B20" s="265"/>
      <c r="C20" s="265"/>
      <c r="D20" s="243"/>
      <c r="E20" s="246"/>
    </row>
    <row r="21" spans="1:5" ht="18.75" x14ac:dyDescent="0.3">
      <c r="A21" s="266"/>
      <c r="B21" s="265"/>
      <c r="C21" s="265"/>
      <c r="D21" s="243"/>
      <c r="E21" s="246"/>
    </row>
    <row r="22" spans="1:5" ht="18.75" x14ac:dyDescent="0.3">
      <c r="A22" s="244"/>
      <c r="B22" s="267" t="s">
        <v>104</v>
      </c>
      <c r="C22" s="267"/>
      <c r="D22" s="267" t="s">
        <v>15</v>
      </c>
      <c r="E22" s="268" t="s">
        <v>122</v>
      </c>
    </row>
    <row r="23" spans="1:5" ht="18.75" x14ac:dyDescent="0.3">
      <c r="A23" s="247" t="s">
        <v>18</v>
      </c>
      <c r="B23" s="579"/>
      <c r="C23" s="580"/>
      <c r="D23" s="253"/>
      <c r="E23" s="427"/>
    </row>
    <row r="24" spans="1:5" ht="18.75" x14ac:dyDescent="0.3">
      <c r="A24" s="247" t="s">
        <v>24</v>
      </c>
      <c r="B24" s="579"/>
      <c r="C24" s="580"/>
      <c r="D24" s="253"/>
      <c r="E24" s="427"/>
    </row>
    <row r="25" spans="1:5" ht="18.75" x14ac:dyDescent="0.3">
      <c r="A25" s="390" t="s">
        <v>277</v>
      </c>
      <c r="B25" s="391" t="s">
        <v>121</v>
      </c>
      <c r="C25" s="391" t="s">
        <v>238</v>
      </c>
      <c r="D25" s="267"/>
      <c r="E25" s="268"/>
    </row>
    <row r="26" spans="1:5" ht="18.75" x14ac:dyDescent="0.3">
      <c r="A26" s="296" t="s">
        <v>239</v>
      </c>
      <c r="B26" s="269"/>
      <c r="C26" s="269"/>
      <c r="D26" s="243"/>
      <c r="E26" s="246"/>
    </row>
    <row r="27" spans="1:5" ht="18.75" x14ac:dyDescent="0.3">
      <c r="A27" s="296" t="s">
        <v>240</v>
      </c>
      <c r="B27" s="269"/>
      <c r="C27" s="428"/>
      <c r="D27" s="243"/>
      <c r="E27" s="246"/>
    </row>
    <row r="28" spans="1:5" ht="18.75" x14ac:dyDescent="0.3">
      <c r="A28" s="296" t="s">
        <v>272</v>
      </c>
      <c r="B28" s="269"/>
      <c r="C28" s="269"/>
      <c r="D28" s="243"/>
      <c r="E28" s="246"/>
    </row>
    <row r="29" spans="1:5" ht="18.75" x14ac:dyDescent="0.3">
      <c r="A29" s="296" t="s">
        <v>274</v>
      </c>
      <c r="B29" s="270"/>
      <c r="C29" s="270"/>
      <c r="D29" s="243"/>
      <c r="E29" s="246"/>
    </row>
    <row r="30" spans="1:5" ht="18.75" x14ac:dyDescent="0.3">
      <c r="A30" s="296" t="s">
        <v>20</v>
      </c>
      <c r="B30" s="269"/>
      <c r="C30" s="269"/>
      <c r="D30" s="243"/>
      <c r="E30" s="246"/>
    </row>
    <row r="31" spans="1:5" ht="19.5" thickBot="1" x14ac:dyDescent="0.35">
      <c r="A31" s="309" t="s">
        <v>273</v>
      </c>
      <c r="B31" s="402"/>
      <c r="C31" s="402"/>
      <c r="D31" s="259"/>
      <c r="E31" s="260"/>
    </row>
    <row r="32" spans="1:5" ht="18.75" x14ac:dyDescent="0.3">
      <c r="A32" s="271" t="s">
        <v>269</v>
      </c>
      <c r="B32" s="261" t="s">
        <v>6</v>
      </c>
      <c r="C32" s="261" t="s">
        <v>7</v>
      </c>
      <c r="D32" s="261" t="s">
        <v>8</v>
      </c>
      <c r="E32" s="262" t="s">
        <v>9</v>
      </c>
    </row>
    <row r="33" spans="1:5" ht="18.75" x14ac:dyDescent="0.3">
      <c r="A33" s="403" t="s">
        <v>70</v>
      </c>
      <c r="B33" s="253"/>
      <c r="C33" s="253"/>
      <c r="D33" s="253"/>
      <c r="E33" s="263"/>
    </row>
    <row r="34" spans="1:5" ht="18.75" x14ac:dyDescent="0.3">
      <c r="A34" s="272" t="s">
        <v>137</v>
      </c>
      <c r="B34" s="253" t="s">
        <v>410</v>
      </c>
      <c r="C34" s="272" t="s">
        <v>434</v>
      </c>
      <c r="D34" s="253" t="s">
        <v>411</v>
      </c>
      <c r="E34" s="262" t="s">
        <v>444</v>
      </c>
    </row>
    <row r="35" spans="1:5" ht="18.75" x14ac:dyDescent="0.3">
      <c r="A35" s="272" t="s">
        <v>275</v>
      </c>
      <c r="B35" s="253"/>
      <c r="C35" s="261"/>
      <c r="D35" s="261"/>
      <c r="E35" s="262"/>
    </row>
    <row r="36" spans="1:5" ht="19.5" thickBot="1" x14ac:dyDescent="0.35">
      <c r="A36" s="404" t="s">
        <v>270</v>
      </c>
      <c r="B36" s="273"/>
      <c r="C36" s="273"/>
      <c r="D36" s="273"/>
      <c r="E36" s="405"/>
    </row>
    <row r="37" spans="1:5" ht="24" thickBot="1" x14ac:dyDescent="0.4">
      <c r="A37" s="553" t="s">
        <v>288</v>
      </c>
      <c r="B37" s="554"/>
      <c r="C37" s="554"/>
      <c r="D37" s="554"/>
      <c r="E37" s="555"/>
    </row>
    <row r="38" spans="1:5" ht="21" outlineLevel="1" x14ac:dyDescent="0.35">
      <c r="A38" s="274" t="s">
        <v>236</v>
      </c>
      <c r="B38" s="275"/>
      <c r="C38" s="274" t="s">
        <v>192</v>
      </c>
      <c r="D38" s="275"/>
      <c r="E38" s="276"/>
    </row>
    <row r="39" spans="1:5" ht="21.75" outlineLevel="1" thickBot="1" x14ac:dyDescent="0.4">
      <c r="A39" s="277"/>
      <c r="B39" s="278" t="s">
        <v>94</v>
      </c>
      <c r="C39" s="278" t="s">
        <v>95</v>
      </c>
      <c r="D39" s="278" t="s">
        <v>96</v>
      </c>
      <c r="E39" s="435" t="s">
        <v>97</v>
      </c>
    </row>
    <row r="40" spans="1:5" ht="21" outlineLevel="3" x14ac:dyDescent="0.35">
      <c r="A40" s="279" t="s">
        <v>77</v>
      </c>
      <c r="B40" s="436"/>
      <c r="C40" s="437"/>
      <c r="D40" s="437"/>
      <c r="E40" s="438"/>
    </row>
    <row r="41" spans="1:5" ht="21" outlineLevel="3" x14ac:dyDescent="0.35">
      <c r="A41" s="279" t="s">
        <v>21</v>
      </c>
      <c r="B41" s="439"/>
      <c r="C41" s="280"/>
      <c r="D41" s="280"/>
      <c r="E41" s="281"/>
    </row>
    <row r="42" spans="1:5" ht="21.75" outlineLevel="3" thickBot="1" x14ac:dyDescent="0.4">
      <c r="A42" s="279" t="s">
        <v>12</v>
      </c>
      <c r="B42" s="440"/>
      <c r="C42" s="286"/>
      <c r="D42" s="286"/>
      <c r="E42" s="287"/>
    </row>
    <row r="43" spans="1:5" ht="21.75" outlineLevel="2" thickBot="1" x14ac:dyDescent="0.4">
      <c r="A43" s="282" t="s">
        <v>98</v>
      </c>
      <c r="B43" s="432">
        <f>SUM(B40:B42)</f>
        <v>0</v>
      </c>
      <c r="C43" s="433">
        <f>SUM(C40:C42)</f>
        <v>0</v>
      </c>
      <c r="D43" s="433">
        <f>SUM(D40:D42)</f>
        <v>0</v>
      </c>
      <c r="E43" s="434">
        <f>SUM(E40:E42)</f>
        <v>0</v>
      </c>
    </row>
    <row r="44" spans="1:5" ht="21" outlineLevel="2" x14ac:dyDescent="0.35">
      <c r="A44" s="279" t="s">
        <v>13</v>
      </c>
      <c r="B44" s="441"/>
      <c r="C44" s="430"/>
      <c r="D44" s="430"/>
      <c r="E44" s="431"/>
    </row>
    <row r="45" spans="1:5" ht="21" outlineLevel="2" x14ac:dyDescent="0.35">
      <c r="A45" s="279" t="s">
        <v>443</v>
      </c>
      <c r="B45" s="439"/>
      <c r="C45" s="280"/>
      <c r="D45" s="280"/>
      <c r="E45" s="281"/>
    </row>
    <row r="46" spans="1:5" ht="21" outlineLevel="2" x14ac:dyDescent="0.35">
      <c r="A46" s="279" t="s">
        <v>23</v>
      </c>
      <c r="B46" s="439"/>
      <c r="C46" s="280"/>
      <c r="D46" s="280"/>
      <c r="E46" s="281"/>
    </row>
    <row r="47" spans="1:5" ht="21" outlineLevel="2" x14ac:dyDescent="0.35">
      <c r="A47" s="279" t="s">
        <v>11</v>
      </c>
      <c r="B47" s="439"/>
      <c r="C47" s="280"/>
      <c r="D47" s="280"/>
      <c r="E47" s="281"/>
    </row>
    <row r="48" spans="1:5" ht="21.75" outlineLevel="2" thickBot="1" x14ac:dyDescent="0.4">
      <c r="A48" s="279" t="s">
        <v>99</v>
      </c>
      <c r="B48" s="442"/>
      <c r="C48" s="283"/>
      <c r="D48" s="283"/>
      <c r="E48" s="284"/>
    </row>
    <row r="49" spans="1:5" ht="21" outlineLevel="2" x14ac:dyDescent="0.35">
      <c r="A49" s="282" t="s">
        <v>172</v>
      </c>
      <c r="B49" s="443">
        <f>SUM(B43:B48)</f>
        <v>0</v>
      </c>
      <c r="C49" s="406">
        <f t="shared" ref="C49:E49" si="0">SUM(C43:C48)</f>
        <v>0</v>
      </c>
      <c r="D49" s="406">
        <f t="shared" si="0"/>
        <v>0</v>
      </c>
      <c r="E49" s="407">
        <f t="shared" si="0"/>
        <v>0</v>
      </c>
    </row>
    <row r="50" spans="1:5" ht="21.75" outlineLevel="2" thickBot="1" x14ac:dyDescent="0.4">
      <c r="A50" s="285" t="s">
        <v>100</v>
      </c>
      <c r="B50" s="442"/>
      <c r="C50" s="283"/>
      <c r="D50" s="283"/>
      <c r="E50" s="284"/>
    </row>
    <row r="51" spans="1:5" ht="21" outlineLevel="2" x14ac:dyDescent="0.35">
      <c r="A51" s="285" t="s">
        <v>101</v>
      </c>
      <c r="B51" s="408"/>
      <c r="C51" s="408"/>
      <c r="D51" s="430"/>
      <c r="E51" s="431"/>
    </row>
    <row r="52" spans="1:5" ht="21.75" outlineLevel="1" thickBot="1" x14ac:dyDescent="0.4">
      <c r="A52" s="288" t="s">
        <v>249</v>
      </c>
      <c r="B52" s="306">
        <f>SUM(B49:B50)</f>
        <v>0</v>
      </c>
      <c r="C52" s="306">
        <f>SUM(C49:C51)</f>
        <v>0</v>
      </c>
      <c r="D52" s="306">
        <f t="shared" ref="D52:E52" si="1">SUM(D49:D51)</f>
        <v>0</v>
      </c>
      <c r="E52" s="307">
        <f t="shared" si="1"/>
        <v>0</v>
      </c>
    </row>
    <row r="53" spans="1:5" ht="24.75" thickTop="1" thickBot="1" x14ac:dyDescent="0.55000000000000004">
      <c r="A53" s="368" t="s">
        <v>123</v>
      </c>
      <c r="B53" s="233">
        <f>B38-B52</f>
        <v>0</v>
      </c>
      <c r="C53" s="289" t="s">
        <v>391</v>
      </c>
      <c r="D53" s="409">
        <f>+SUM(C52:E52)</f>
        <v>0</v>
      </c>
      <c r="E53" s="444">
        <f>+D53-D38</f>
        <v>0</v>
      </c>
    </row>
    <row r="54" spans="1:5" ht="24.75" customHeight="1" thickBot="1" x14ac:dyDescent="0.4">
      <c r="A54" s="513" t="s">
        <v>289</v>
      </c>
      <c r="B54" s="514"/>
      <c r="C54" s="514"/>
      <c r="D54" s="514"/>
      <c r="E54" s="515"/>
    </row>
    <row r="55" spans="1:5" ht="18.75" x14ac:dyDescent="0.3">
      <c r="A55" s="556" t="s">
        <v>241</v>
      </c>
      <c r="B55" s="557"/>
      <c r="C55" s="310" t="s">
        <v>409</v>
      </c>
      <c r="D55" s="311"/>
      <c r="E55" s="312"/>
    </row>
    <row r="56" spans="1:5" ht="18.75" outlineLevel="1" x14ac:dyDescent="0.3">
      <c r="A56" s="558" t="s">
        <v>279</v>
      </c>
      <c r="B56" s="559"/>
      <c r="C56" s="560"/>
      <c r="D56" s="410">
        <v>0.45</v>
      </c>
      <c r="E56" s="424">
        <f>SUM(B43)*D56</f>
        <v>0</v>
      </c>
    </row>
    <row r="57" spans="1:5" ht="18.75" outlineLevel="1" x14ac:dyDescent="0.3">
      <c r="A57" s="290" t="s">
        <v>106</v>
      </c>
      <c r="B57" s="267"/>
      <c r="C57" s="267"/>
      <c r="D57" s="422"/>
      <c r="E57" s="291">
        <f>+B50</f>
        <v>0</v>
      </c>
    </row>
    <row r="58" spans="1:5" ht="18.75" x14ac:dyDescent="0.3">
      <c r="A58" s="292" t="s">
        <v>276</v>
      </c>
      <c r="B58" s="293"/>
      <c r="C58" s="293"/>
      <c r="D58" s="267"/>
      <c r="E58" s="294">
        <f>E56-E57</f>
        <v>0</v>
      </c>
    </row>
    <row r="59" spans="1:5" ht="18.75" x14ac:dyDescent="0.3">
      <c r="A59" s="292" t="s">
        <v>237</v>
      </c>
      <c r="B59" s="293"/>
      <c r="C59" s="561"/>
      <c r="D59" s="562"/>
      <c r="E59" s="563"/>
    </row>
    <row r="60" spans="1:5" ht="18.75" x14ac:dyDescent="0.3">
      <c r="A60" s="290" t="s">
        <v>107</v>
      </c>
      <c r="B60" s="267"/>
      <c r="C60" s="267"/>
      <c r="D60" s="267"/>
      <c r="E60" s="295" t="s">
        <v>401</v>
      </c>
    </row>
    <row r="61" spans="1:5" ht="18.75" x14ac:dyDescent="0.3">
      <c r="A61" s="290" t="s">
        <v>108</v>
      </c>
      <c r="B61" s="267"/>
      <c r="C61" s="267"/>
      <c r="D61" s="267"/>
      <c r="E61" s="295" t="s">
        <v>401</v>
      </c>
    </row>
    <row r="62" spans="1:5" ht="18.75" x14ac:dyDescent="0.3">
      <c r="A62" s="296" t="s">
        <v>109</v>
      </c>
      <c r="B62" s="564"/>
      <c r="C62" s="565"/>
      <c r="D62" s="565"/>
      <c r="E62" s="566"/>
    </row>
    <row r="63" spans="1:5" ht="57" customHeight="1" thickBot="1" x14ac:dyDescent="0.35">
      <c r="A63" s="309"/>
      <c r="B63" s="567"/>
      <c r="C63" s="568"/>
      <c r="D63" s="568"/>
      <c r="E63" s="569"/>
    </row>
    <row r="64" spans="1:5" ht="24" thickBot="1" x14ac:dyDescent="0.4">
      <c r="A64" s="513" t="s">
        <v>290</v>
      </c>
      <c r="B64" s="514"/>
      <c r="C64" s="514"/>
      <c r="D64" s="514"/>
      <c r="E64" s="515"/>
    </row>
    <row r="65" spans="1:5" ht="21" x14ac:dyDescent="0.3">
      <c r="A65" s="235" t="s">
        <v>104</v>
      </c>
      <c r="B65" s="97"/>
      <c r="C65" s="97"/>
      <c r="D65" s="97"/>
      <c r="E65" s="159"/>
    </row>
    <row r="66" spans="1:5" ht="21" x14ac:dyDescent="0.3">
      <c r="A66" s="297" t="s">
        <v>103</v>
      </c>
      <c r="B66" s="95" t="s">
        <v>418</v>
      </c>
      <c r="C66" s="95" t="s">
        <v>418</v>
      </c>
      <c r="D66" s="95" t="s">
        <v>418</v>
      </c>
      <c r="E66" s="95" t="s">
        <v>418</v>
      </c>
    </row>
    <row r="67" spans="1:5" ht="21" x14ac:dyDescent="0.3">
      <c r="A67" s="297" t="s">
        <v>102</v>
      </c>
      <c r="B67" s="429" t="s">
        <v>424</v>
      </c>
      <c r="C67" s="429" t="s">
        <v>424</v>
      </c>
      <c r="D67" s="429" t="s">
        <v>424</v>
      </c>
      <c r="E67" s="429" t="s">
        <v>424</v>
      </c>
    </row>
    <row r="68" spans="1:5" ht="21" x14ac:dyDescent="0.3">
      <c r="A68" s="297" t="s">
        <v>206</v>
      </c>
      <c r="B68" s="393" t="s">
        <v>419</v>
      </c>
      <c r="C68" s="393" t="s">
        <v>419</v>
      </c>
      <c r="D68" s="393" t="s">
        <v>419</v>
      </c>
      <c r="E68" s="393" t="s">
        <v>419</v>
      </c>
    </row>
    <row r="69" spans="1:5" ht="21" x14ac:dyDescent="0.35">
      <c r="A69" s="297" t="s">
        <v>196</v>
      </c>
      <c r="B69" s="394" t="s">
        <v>408</v>
      </c>
      <c r="C69" s="394" t="s">
        <v>408</v>
      </c>
      <c r="D69" s="394" t="s">
        <v>408</v>
      </c>
      <c r="E69" s="394" t="s">
        <v>408</v>
      </c>
    </row>
    <row r="70" spans="1:5" ht="21" x14ac:dyDescent="0.3">
      <c r="A70" s="297" t="s">
        <v>315</v>
      </c>
      <c r="B70" s="420"/>
      <c r="C70" s="420"/>
      <c r="D70" s="420"/>
      <c r="E70" s="420"/>
    </row>
    <row r="71" spans="1:5" ht="21" x14ac:dyDescent="0.3">
      <c r="A71" s="297" t="s">
        <v>208</v>
      </c>
      <c r="B71" s="95" t="s">
        <v>417</v>
      </c>
      <c r="C71" s="95" t="s">
        <v>417</v>
      </c>
      <c r="D71" s="95" t="s">
        <v>417</v>
      </c>
      <c r="E71" s="95" t="s">
        <v>417</v>
      </c>
    </row>
    <row r="72" spans="1:5" ht="19.5" customHeight="1" thickBot="1" x14ac:dyDescent="0.35">
      <c r="A72" s="570" t="s">
        <v>175</v>
      </c>
      <c r="B72" s="571"/>
      <c r="C72" s="571"/>
      <c r="D72" s="571"/>
      <c r="E72" s="572"/>
    </row>
    <row r="73" spans="1:5" ht="24" thickBot="1" x14ac:dyDescent="0.4">
      <c r="A73" s="513" t="s">
        <v>426</v>
      </c>
      <c r="B73" s="514"/>
      <c r="C73" s="514"/>
      <c r="D73" s="514"/>
      <c r="E73" s="515"/>
    </row>
    <row r="74" spans="1:5" ht="18.75" x14ac:dyDescent="0.25">
      <c r="A74" s="573" t="s">
        <v>282</v>
      </c>
      <c r="B74" s="574"/>
      <c r="C74" s="574"/>
      <c r="D74" s="574"/>
      <c r="E74" s="575"/>
    </row>
    <row r="75" spans="1:5" ht="18.75" x14ac:dyDescent="0.25">
      <c r="A75" s="576" t="s">
        <v>283</v>
      </c>
      <c r="B75" s="577"/>
      <c r="C75" s="577"/>
      <c r="D75" s="577"/>
      <c r="E75" s="578"/>
    </row>
    <row r="76" spans="1:5" ht="18.75" x14ac:dyDescent="0.3">
      <c r="A76" s="180" t="s">
        <v>196</v>
      </c>
      <c r="B76" s="547" t="s">
        <v>408</v>
      </c>
      <c r="C76" s="548"/>
      <c r="D76" s="549"/>
      <c r="E76" s="246"/>
    </row>
    <row r="77" spans="1:5" ht="18.75" x14ac:dyDescent="0.3">
      <c r="A77" s="411"/>
      <c r="B77" s="550"/>
      <c r="C77" s="551"/>
      <c r="D77" s="552"/>
      <c r="E77" s="246"/>
    </row>
    <row r="78" spans="1:5" ht="18.75" x14ac:dyDescent="0.3">
      <c r="A78" s="254"/>
      <c r="B78" s="243"/>
      <c r="C78" s="243"/>
      <c r="D78" s="243"/>
      <c r="E78" s="268"/>
    </row>
    <row r="79" spans="1:5" ht="18.75" x14ac:dyDescent="0.3">
      <c r="A79" s="298"/>
      <c r="B79" s="299"/>
      <c r="C79" s="299"/>
      <c r="D79" s="299"/>
      <c r="E79" s="268"/>
    </row>
    <row r="80" spans="1:5" ht="18.75" x14ac:dyDescent="0.3">
      <c r="A80" s="247" t="s">
        <v>115</v>
      </c>
      <c r="B80" s="300"/>
      <c r="C80" s="301"/>
      <c r="D80" s="302" t="s">
        <v>14</v>
      </c>
      <c r="E80" s="268"/>
    </row>
    <row r="81" spans="1:5" ht="18.75" x14ac:dyDescent="0.3">
      <c r="A81" s="247"/>
      <c r="B81" s="299"/>
      <c r="C81" s="303"/>
      <c r="D81" s="304"/>
      <c r="E81" s="268"/>
    </row>
    <row r="82" spans="1:5" ht="18.75" x14ac:dyDescent="0.3">
      <c r="A82" s="247"/>
      <c r="B82" s="299"/>
      <c r="C82" s="303"/>
      <c r="D82" s="304"/>
      <c r="E82" s="268"/>
    </row>
    <row r="83" spans="1:5" ht="18.75" x14ac:dyDescent="0.3">
      <c r="A83" s="247" t="s">
        <v>281</v>
      </c>
      <c r="B83" s="300"/>
      <c r="C83" s="301"/>
      <c r="D83" s="302" t="s">
        <v>14</v>
      </c>
      <c r="E83" s="268"/>
    </row>
    <row r="84" spans="1:5" ht="18.75" x14ac:dyDescent="0.3">
      <c r="A84" s="247"/>
      <c r="B84" s="299"/>
      <c r="C84" s="303"/>
      <c r="D84" s="304"/>
      <c r="E84" s="268"/>
    </row>
    <row r="85" spans="1:5" ht="18.75" x14ac:dyDescent="0.3">
      <c r="A85" s="247"/>
      <c r="B85" s="299"/>
      <c r="C85" s="303"/>
      <c r="D85" s="304"/>
      <c r="E85" s="268"/>
    </row>
    <row r="86" spans="1:5" ht="18.75" x14ac:dyDescent="0.3">
      <c r="A86" s="247" t="s">
        <v>280</v>
      </c>
      <c r="B86" s="300"/>
      <c r="C86" s="301"/>
      <c r="D86" s="302" t="s">
        <v>14</v>
      </c>
      <c r="E86" s="268"/>
    </row>
    <row r="87" spans="1:5" ht="18.75" x14ac:dyDescent="0.3">
      <c r="A87" s="247"/>
      <c r="B87" s="299"/>
      <c r="C87" s="303"/>
      <c r="D87" s="304"/>
      <c r="E87" s="268"/>
    </row>
    <row r="88" spans="1:5" s="239" customFormat="1" ht="18.75" x14ac:dyDescent="0.3">
      <c r="A88" s="247"/>
      <c r="B88" s="303"/>
      <c r="C88" s="303"/>
      <c r="D88" s="304"/>
      <c r="E88" s="268"/>
    </row>
    <row r="89" spans="1:5" s="239" customFormat="1" ht="18.75" x14ac:dyDescent="0.3">
      <c r="A89" s="247" t="s">
        <v>119</v>
      </c>
      <c r="B89" s="301"/>
      <c r="C89" s="301"/>
      <c r="D89" s="302" t="s">
        <v>14</v>
      </c>
      <c r="E89" s="268"/>
    </row>
    <row r="90" spans="1:5" ht="18.75" x14ac:dyDescent="0.3">
      <c r="A90" s="298"/>
      <c r="B90" s="299"/>
      <c r="C90" s="299"/>
      <c r="D90" s="299"/>
      <c r="E90" s="268"/>
    </row>
    <row r="91" spans="1:5" ht="18.75" x14ac:dyDescent="0.3">
      <c r="A91" s="254"/>
      <c r="B91" s="243"/>
      <c r="C91" s="243"/>
      <c r="D91" s="243"/>
      <c r="E91" s="268"/>
    </row>
    <row r="92" spans="1:5" ht="18.75" x14ac:dyDescent="0.3">
      <c r="A92" s="247" t="s">
        <v>263</v>
      </c>
      <c r="B92" s="301"/>
      <c r="C92" s="301"/>
      <c r="D92" s="302" t="s">
        <v>14</v>
      </c>
      <c r="E92" s="246"/>
    </row>
    <row r="93" spans="1:5" ht="18.75" x14ac:dyDescent="0.3">
      <c r="A93" s="254"/>
      <c r="B93" s="243"/>
      <c r="C93" s="243"/>
      <c r="D93" s="243"/>
      <c r="E93" s="246"/>
    </row>
    <row r="94" spans="1:5" ht="18.75" x14ac:dyDescent="0.3">
      <c r="A94" s="254"/>
      <c r="B94" s="243"/>
      <c r="C94" s="243"/>
      <c r="D94" s="243"/>
      <c r="E94" s="246"/>
    </row>
    <row r="95" spans="1:5" ht="18.75" x14ac:dyDescent="0.3">
      <c r="A95" s="247" t="s">
        <v>264</v>
      </c>
      <c r="B95" s="301"/>
      <c r="C95" s="301"/>
      <c r="D95" s="302" t="s">
        <v>14</v>
      </c>
      <c r="E95" s="246"/>
    </row>
    <row r="96" spans="1:5" ht="18.75" x14ac:dyDescent="0.3">
      <c r="A96" s="254"/>
      <c r="B96" s="243"/>
      <c r="C96" s="243"/>
      <c r="D96" s="243"/>
      <c r="E96" s="246"/>
    </row>
    <row r="97" spans="1:5" ht="19.5" thickBot="1" x14ac:dyDescent="0.35">
      <c r="A97" s="305"/>
      <c r="B97" s="259"/>
      <c r="C97" s="259"/>
      <c r="D97" s="259"/>
      <c r="E97" s="260"/>
    </row>
    <row r="124" hidden="1" x14ac:dyDescent="0.25"/>
    <row r="125" hidden="1" x14ac:dyDescent="0.25"/>
    <row r="126" hidden="1" x14ac:dyDescent="0.25"/>
    <row r="127" hidden="1" x14ac:dyDescent="0.25"/>
  </sheetData>
  <sheetProtection selectLockedCells="1"/>
  <dataConsolidate/>
  <mergeCells count="18">
    <mergeCell ref="B24:C24"/>
    <mergeCell ref="D2:E2"/>
    <mergeCell ref="A3:E3"/>
    <mergeCell ref="A13:E13"/>
    <mergeCell ref="C17:D17"/>
    <mergeCell ref="B23:C23"/>
    <mergeCell ref="B76:D77"/>
    <mergeCell ref="A37:E37"/>
    <mergeCell ref="A54:E54"/>
    <mergeCell ref="A55:B55"/>
    <mergeCell ref="A56:C56"/>
    <mergeCell ref="C59:E59"/>
    <mergeCell ref="B62:E63"/>
    <mergeCell ref="A64:E64"/>
    <mergeCell ref="A72:E72"/>
    <mergeCell ref="A73:E73"/>
    <mergeCell ref="A74:E74"/>
    <mergeCell ref="A75:E75"/>
  </mergeCells>
  <pageMargins left="0.7" right="0.7" top="0.75" bottom="0.75" header="0.3" footer="0.3"/>
  <pageSetup scale="53" fitToHeight="0" orientation="portrait" r:id="rId1"/>
  <headerFooter>
    <oddHeader>&amp;C&amp;"-,Bold"&amp;22Sponsored Projects, Agreements, Research, Contracts
Post Award: New Account &amp; Budget Set Up</oddHeader>
    <oddFooter>&amp;L&amp;"-,Bold"Southern Utah University Confidential&amp;C&amp;D&amp;RPage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114300</xdr:colOff>
                    <xdr:row>3</xdr:row>
                    <xdr:rowOff>219075</xdr:rowOff>
                  </from>
                  <to>
                    <xdr:col>0</xdr:col>
                    <xdr:colOff>123825</xdr:colOff>
                    <xdr:row>3</xdr:row>
                    <xdr:rowOff>228600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114300</xdr:colOff>
                    <xdr:row>3</xdr:row>
                    <xdr:rowOff>219075</xdr:rowOff>
                  </from>
                  <to>
                    <xdr:col>1</xdr:col>
                    <xdr:colOff>123825</xdr:colOff>
                    <xdr:row>3</xdr:row>
                    <xdr:rowOff>228600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114300</xdr:colOff>
                    <xdr:row>9</xdr:row>
                    <xdr:rowOff>219075</xdr:rowOff>
                  </from>
                  <to>
                    <xdr:col>0</xdr:col>
                    <xdr:colOff>123825</xdr:colOff>
                    <xdr:row>9</xdr:row>
                    <xdr:rowOff>228600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xdr:col>
                    <xdr:colOff>114300</xdr:colOff>
                    <xdr:row>9</xdr:row>
                    <xdr:rowOff>219075</xdr:rowOff>
                  </from>
                  <to>
                    <xdr:col>1</xdr:col>
                    <xdr:colOff>123825</xdr:colOff>
                    <xdr:row>9</xdr:row>
                    <xdr:rowOff>228600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showErrorMessage="1">
          <x14:formula1>
            <xm:f>'Post Drop List'!$B$67:$B$108</xm:f>
          </x14:formula1>
          <xm:sqref>B76:D77</xm:sqref>
        </x14:dataValidation>
        <x14:dataValidation type="list" allowBlank="1" showInputMessage="1" showErrorMessage="1">
          <x14:formula1>
            <xm:f>'Post Drop List'!$D$29:$D$36</xm:f>
          </x14:formula1>
          <xm:sqref>C55</xm:sqref>
        </x14:dataValidation>
        <x14:dataValidation type="list" allowBlank="1" showInputMessage="1" showErrorMessage="1">
          <x14:formula1>
            <xm:f>'Post Drop List'!$B$42:$B$45</xm:f>
          </x14:formula1>
          <xm:sqref>B34</xm:sqref>
        </x14:dataValidation>
        <x14:dataValidation type="list" allowBlank="1" showInputMessage="1" showErrorMessage="1">
          <x14:formula1>
            <xm:f>'Post Drop List'!$B$21:$B$27</xm:f>
          </x14:formula1>
          <xm:sqref>D4</xm:sqref>
        </x14:dataValidation>
        <x14:dataValidation type="list" allowBlank="1" showInputMessage="1" showErrorMessage="1">
          <x14:formula1>
            <xm:f>'Post Drop List'!$B$2:$B$7</xm:f>
          </x14:formula1>
          <xm:sqref>B4</xm:sqref>
        </x14:dataValidation>
        <x14:dataValidation type="list" allowBlank="1" showInputMessage="1" showErrorMessage="1">
          <x14:formula1>
            <xm:f>'Post Drop List'!$B$67:$B$108</xm:f>
          </x14:formula1>
          <xm:sqref>B17</xm:sqref>
        </x14:dataValidation>
        <x14:dataValidation type="list" allowBlank="1" showInputMessage="1" showErrorMessage="1">
          <x14:formula1>
            <xm:f>'Post Drop List'!$C$67:$C$79</xm:f>
          </x14:formula1>
          <xm:sqref>C17:D17</xm:sqref>
        </x14:dataValidation>
        <x14:dataValidation type="list" allowBlank="1" showInputMessage="1" showErrorMessage="1">
          <x14:formula1>
            <xm:f>'Post Drop List'!$D$39:$D$43</xm:f>
          </x14:formula1>
          <xm:sqref>B29:C29</xm:sqref>
        </x14:dataValidation>
        <x14:dataValidation type="list" allowBlank="1" showInputMessage="1" showErrorMessage="1">
          <x14:formula1>
            <xm:f>'Post Drop List'!$B$48:$B$52</xm:f>
          </x14:formula1>
          <xm:sqref>D34</xm:sqref>
        </x14:dataValidation>
        <x14:dataValidation type="list" allowBlank="1" showInputMessage="1" showErrorMessage="1">
          <x14:formula1>
            <xm:f>'Post Drop List'!$D$2:$D$4</xm:f>
          </x14:formula1>
          <xm:sqref>E60:E61</xm:sqref>
        </x14:dataValidation>
        <x14:dataValidation type="list" allowBlank="1" showInputMessage="1" showErrorMessage="1">
          <x14:formula1>
            <xm:f>'Pre Drop List'!$D$5:$D$8</xm:f>
          </x14:formula1>
          <xm:sqref>B66:E66</xm:sqref>
        </x14:dataValidation>
        <x14:dataValidation type="list" allowBlank="1" showInputMessage="1" showErrorMessage="1">
          <x14:formula1>
            <xm:f>'Pre Drop List'!$D$10:$D$15</xm:f>
          </x14:formula1>
          <xm:sqref>B71:E71</xm:sqref>
        </x14:dataValidation>
        <x14:dataValidation type="list" allowBlank="1" showInputMessage="1" showErrorMessage="1">
          <x14:formula1>
            <xm:f>'Pre Drop List'!$B$24:$B$30</xm:f>
          </x14:formula1>
          <xm:sqref>B68:E68</xm:sqref>
        </x14:dataValidation>
        <x14:dataValidation type="list" allowBlank="1" showInputMessage="1" showErrorMessage="1">
          <x14:formula1>
            <xm:f>'Pre Drop List'!$D$16:$D$22</xm:f>
          </x14:formula1>
          <xm:sqref>B67:E67</xm:sqref>
        </x14:dataValidation>
        <x14:dataValidation type="list" allowBlank="1" showInputMessage="1" showErrorMessage="1">
          <x14:formula1>
            <xm:f>'Pre Drop List'!$B$60:$B$101</xm:f>
          </x14:formula1>
          <xm:sqref>B69:E69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39997558519241921"/>
    <pageSetUpPr fitToPage="1"/>
  </sheetPr>
  <dimension ref="A1:K51"/>
  <sheetViews>
    <sheetView view="pageLayout" topLeftCell="A10" zoomScale="85" zoomScaleNormal="100" zoomScalePageLayoutView="85" workbookViewId="0">
      <selection activeCell="C51" sqref="C51"/>
    </sheetView>
  </sheetViews>
  <sheetFormatPr defaultRowHeight="18.75" x14ac:dyDescent="0.3"/>
  <cols>
    <col min="1" max="1" width="49.140625" style="99" customWidth="1"/>
    <col min="2" max="2" width="17.7109375" style="99" customWidth="1"/>
    <col min="3" max="3" width="9.5703125" style="99" customWidth="1"/>
    <col min="4" max="4" width="24.42578125" style="99" customWidth="1"/>
    <col min="5" max="5" width="14" style="138" bestFit="1" customWidth="1"/>
    <col min="6" max="6" width="11" style="138" customWidth="1"/>
    <col min="7" max="16384" width="9.140625" style="99"/>
  </cols>
  <sheetData>
    <row r="1" spans="1:6" x14ac:dyDescent="0.3">
      <c r="A1" s="235" t="s">
        <v>80</v>
      </c>
      <c r="B1" s="589"/>
      <c r="C1" s="589"/>
      <c r="D1" s="237" t="s">
        <v>75</v>
      </c>
      <c r="E1" s="590"/>
      <c r="F1" s="591"/>
    </row>
    <row r="2" spans="1:6" ht="19.5" thickBot="1" x14ac:dyDescent="0.35">
      <c r="A2" s="369" t="s">
        <v>82</v>
      </c>
      <c r="B2" s="592"/>
      <c r="C2" s="592"/>
      <c r="D2" s="242" t="s">
        <v>7</v>
      </c>
      <c r="E2" s="593"/>
      <c r="F2" s="594"/>
    </row>
    <row r="3" spans="1:6" ht="19.5" thickBot="1" x14ac:dyDescent="0.35">
      <c r="A3" s="426" t="s">
        <v>66</v>
      </c>
      <c r="B3" s="421"/>
      <c r="C3" s="239"/>
      <c r="D3" s="421"/>
      <c r="E3" s="595" t="s">
        <v>225</v>
      </c>
      <c r="F3" s="596"/>
    </row>
    <row r="4" spans="1:6" x14ac:dyDescent="0.3">
      <c r="A4" s="370" t="s">
        <v>65</v>
      </c>
      <c r="B4" s="371" t="s">
        <v>64</v>
      </c>
      <c r="C4" s="372"/>
      <c r="D4" s="373"/>
      <c r="E4" s="374" t="s">
        <v>5</v>
      </c>
      <c r="F4" s="375" t="s">
        <v>56</v>
      </c>
    </row>
    <row r="5" spans="1:6" x14ac:dyDescent="0.3">
      <c r="A5" s="376" t="s">
        <v>87</v>
      </c>
      <c r="B5" s="267"/>
      <c r="C5" s="267"/>
      <c r="D5" s="267"/>
      <c r="E5" s="377" t="s">
        <v>5</v>
      </c>
      <c r="F5" s="378" t="s">
        <v>56</v>
      </c>
    </row>
    <row r="6" spans="1:6" x14ac:dyDescent="0.3">
      <c r="A6" s="376" t="s">
        <v>226</v>
      </c>
      <c r="B6" s="267"/>
      <c r="C6" s="267"/>
      <c r="D6" s="267"/>
      <c r="E6" s="377" t="s">
        <v>5</v>
      </c>
      <c r="F6" s="378" t="s">
        <v>56</v>
      </c>
    </row>
    <row r="7" spans="1:6" x14ac:dyDescent="0.3">
      <c r="A7" s="376" t="s">
        <v>71</v>
      </c>
      <c r="B7" s="379" t="s">
        <v>91</v>
      </c>
      <c r="C7" s="379"/>
      <c r="D7" s="379" t="s">
        <v>92</v>
      </c>
      <c r="E7" s="377" t="s">
        <v>5</v>
      </c>
      <c r="F7" s="378" t="s">
        <v>56</v>
      </c>
    </row>
    <row r="8" spans="1:6" x14ac:dyDescent="0.3">
      <c r="A8" s="376" t="s">
        <v>72</v>
      </c>
      <c r="B8" s="267"/>
      <c r="C8" s="267"/>
      <c r="D8" s="267"/>
      <c r="E8" s="377" t="s">
        <v>5</v>
      </c>
      <c r="F8" s="378" t="s">
        <v>56</v>
      </c>
    </row>
    <row r="9" spans="1:6" x14ac:dyDescent="0.3">
      <c r="A9" s="380" t="s">
        <v>255</v>
      </c>
      <c r="B9" s="381"/>
      <c r="C9" s="381"/>
      <c r="D9" s="267" t="s">
        <v>62</v>
      </c>
      <c r="E9" s="377" t="s">
        <v>5</v>
      </c>
      <c r="F9" s="378" t="s">
        <v>56</v>
      </c>
    </row>
    <row r="10" spans="1:6" x14ac:dyDescent="0.3">
      <c r="A10" s="254" t="s">
        <v>70</v>
      </c>
      <c r="B10" s="382" t="s">
        <v>63</v>
      </c>
      <c r="C10" s="379"/>
      <c r="D10" s="383" t="s">
        <v>58</v>
      </c>
      <c r="E10" s="377" t="s">
        <v>5</v>
      </c>
      <c r="F10" s="378" t="s">
        <v>56</v>
      </c>
    </row>
    <row r="11" spans="1:6" x14ac:dyDescent="0.3">
      <c r="A11" s="376" t="s">
        <v>73</v>
      </c>
      <c r="B11" s="267"/>
      <c r="C11" s="267"/>
      <c r="D11" s="267"/>
      <c r="E11" s="377" t="s">
        <v>5</v>
      </c>
      <c r="F11" s="378" t="s">
        <v>56</v>
      </c>
    </row>
    <row r="12" spans="1:6" x14ac:dyDescent="0.3">
      <c r="A12" s="376" t="s">
        <v>74</v>
      </c>
      <c r="B12" s="382" t="s">
        <v>63</v>
      </c>
      <c r="C12" s="379"/>
      <c r="D12" s="383"/>
      <c r="E12" s="377" t="s">
        <v>5</v>
      </c>
      <c r="F12" s="378" t="s">
        <v>56</v>
      </c>
    </row>
    <row r="13" spans="1:6" x14ac:dyDescent="0.3">
      <c r="A13" s="384" t="s">
        <v>262</v>
      </c>
      <c r="B13" s="267"/>
      <c r="C13" s="267"/>
      <c r="D13" s="385"/>
      <c r="E13" s="377" t="s">
        <v>5</v>
      </c>
      <c r="F13" s="378" t="s">
        <v>56</v>
      </c>
    </row>
    <row r="14" spans="1:6" x14ac:dyDescent="0.3">
      <c r="A14" s="107" t="s">
        <v>267</v>
      </c>
      <c r="B14" s="55"/>
      <c r="C14" s="5"/>
      <c r="D14" s="5"/>
      <c r="E14" s="37" t="s">
        <v>5</v>
      </c>
      <c r="F14" s="106" t="s">
        <v>56</v>
      </c>
    </row>
    <row r="15" spans="1:6" ht="19.5" thickBot="1" x14ac:dyDescent="0.35">
      <c r="A15" s="107" t="s">
        <v>268</v>
      </c>
      <c r="B15" s="597"/>
      <c r="C15" s="598"/>
      <c r="D15" s="5"/>
      <c r="E15" s="37" t="s">
        <v>5</v>
      </c>
      <c r="F15" s="106" t="s">
        <v>56</v>
      </c>
    </row>
    <row r="16" spans="1:6" x14ac:dyDescent="0.3">
      <c r="A16" s="412" t="s">
        <v>60</v>
      </c>
      <c r="B16" s="413" t="s">
        <v>169</v>
      </c>
      <c r="C16" s="104"/>
      <c r="D16" s="414"/>
      <c r="E16" s="415" t="s">
        <v>5</v>
      </c>
      <c r="F16" s="375" t="s">
        <v>56</v>
      </c>
    </row>
    <row r="17" spans="1:6" x14ac:dyDescent="0.3">
      <c r="A17" s="105"/>
      <c r="B17" s="5" t="s">
        <v>227</v>
      </c>
      <c r="C17" s="55"/>
      <c r="D17" s="5"/>
      <c r="E17" s="66" t="s">
        <v>5</v>
      </c>
      <c r="F17" s="106" t="s">
        <v>17</v>
      </c>
    </row>
    <row r="18" spans="1:6" ht="19.5" thickBot="1" x14ac:dyDescent="0.35">
      <c r="A18" s="599" t="s">
        <v>61</v>
      </c>
      <c r="B18" s="600"/>
      <c r="C18" s="600"/>
      <c r="D18" s="600"/>
      <c r="E18" s="416" t="s">
        <v>5</v>
      </c>
      <c r="F18" s="113" t="s">
        <v>56</v>
      </c>
    </row>
    <row r="19" spans="1:6" ht="19.5" thickBot="1" x14ac:dyDescent="0.35">
      <c r="A19" s="601" t="s">
        <v>250</v>
      </c>
      <c r="B19" s="602"/>
      <c r="C19" s="602"/>
      <c r="D19" s="602"/>
      <c r="E19" s="603" t="s">
        <v>60</v>
      </c>
      <c r="F19" s="604"/>
    </row>
    <row r="20" spans="1:6" x14ac:dyDescent="0.3">
      <c r="A20" s="103" t="s">
        <v>258</v>
      </c>
      <c r="B20" s="144" t="s">
        <v>259</v>
      </c>
      <c r="C20" s="104"/>
      <c r="D20" s="104"/>
      <c r="E20" s="122" t="s">
        <v>5</v>
      </c>
      <c r="F20" s="123" t="s">
        <v>56</v>
      </c>
    </row>
    <row r="21" spans="1:6" x14ac:dyDescent="0.3">
      <c r="A21" s="105" t="s">
        <v>88</v>
      </c>
      <c r="B21" s="34"/>
      <c r="C21" s="34"/>
      <c r="D21" s="34"/>
      <c r="E21" s="37" t="s">
        <v>5</v>
      </c>
      <c r="F21" s="106" t="s">
        <v>56</v>
      </c>
    </row>
    <row r="22" spans="1:6" x14ac:dyDescent="0.3">
      <c r="A22" s="105" t="s">
        <v>124</v>
      </c>
      <c r="B22" s="34"/>
      <c r="C22" s="34"/>
      <c r="D22" s="34"/>
      <c r="E22" s="37"/>
      <c r="F22" s="106"/>
    </row>
    <row r="23" spans="1:6" x14ac:dyDescent="0.3">
      <c r="A23" s="105" t="s">
        <v>69</v>
      </c>
      <c r="B23" s="34"/>
      <c r="C23" s="56" t="s">
        <v>58</v>
      </c>
      <c r="D23" s="33" t="s">
        <v>57</v>
      </c>
      <c r="E23" s="37" t="s">
        <v>5</v>
      </c>
      <c r="F23" s="106" t="s">
        <v>56</v>
      </c>
    </row>
    <row r="24" spans="1:6" ht="19.5" thickBot="1" x14ac:dyDescent="0.35">
      <c r="A24" s="124" t="s">
        <v>59</v>
      </c>
      <c r="B24" s="125"/>
      <c r="C24" s="125"/>
      <c r="D24" s="125"/>
      <c r="E24" s="126" t="s">
        <v>5</v>
      </c>
      <c r="F24" s="113" t="s">
        <v>56</v>
      </c>
    </row>
    <row r="25" spans="1:6" ht="19.5" thickBot="1" x14ac:dyDescent="0.35">
      <c r="A25" s="178" t="s">
        <v>251</v>
      </c>
      <c r="B25" s="179"/>
      <c r="C25" s="179" t="s">
        <v>266</v>
      </c>
      <c r="D25" s="179"/>
      <c r="E25" s="605" t="s">
        <v>60</v>
      </c>
      <c r="F25" s="606"/>
    </row>
    <row r="26" spans="1:6" x14ac:dyDescent="0.3">
      <c r="A26" s="114" t="s">
        <v>210</v>
      </c>
      <c r="B26" s="129"/>
      <c r="C26" s="104"/>
      <c r="D26" s="104"/>
      <c r="E26" s="130" t="s">
        <v>5</v>
      </c>
      <c r="F26" s="131" t="s">
        <v>56</v>
      </c>
    </row>
    <row r="27" spans="1:6" x14ac:dyDescent="0.3">
      <c r="A27" s="107" t="s">
        <v>223</v>
      </c>
      <c r="B27" s="57"/>
      <c r="C27" s="5"/>
      <c r="D27" s="5"/>
      <c r="E27" s="132" t="s">
        <v>5</v>
      </c>
      <c r="F27" s="133" t="s">
        <v>56</v>
      </c>
    </row>
    <row r="28" spans="1:6" x14ac:dyDescent="0.3">
      <c r="A28" s="107" t="s">
        <v>222</v>
      </c>
      <c r="B28" s="57"/>
      <c r="C28" s="5"/>
      <c r="D28" s="5"/>
      <c r="E28" s="132" t="s">
        <v>5</v>
      </c>
      <c r="F28" s="133" t="s">
        <v>56</v>
      </c>
    </row>
    <row r="29" spans="1:6" x14ac:dyDescent="0.3">
      <c r="A29" s="107" t="s">
        <v>211</v>
      </c>
      <c r="B29" s="57"/>
      <c r="C29" s="5"/>
      <c r="D29" s="5"/>
      <c r="E29" s="132" t="s">
        <v>5</v>
      </c>
      <c r="F29" s="133" t="s">
        <v>56</v>
      </c>
    </row>
    <row r="30" spans="1:6" x14ac:dyDescent="0.3">
      <c r="A30" s="107" t="s">
        <v>212</v>
      </c>
      <c r="B30" s="57"/>
      <c r="C30" s="5"/>
      <c r="D30" s="5"/>
      <c r="E30" s="132" t="s">
        <v>5</v>
      </c>
      <c r="F30" s="133" t="s">
        <v>56</v>
      </c>
    </row>
    <row r="31" spans="1:6" x14ac:dyDescent="0.3">
      <c r="A31" s="107" t="s">
        <v>229</v>
      </c>
      <c r="B31" s="57"/>
      <c r="C31" s="5"/>
      <c r="D31" s="5"/>
      <c r="E31" s="132" t="s">
        <v>5</v>
      </c>
      <c r="F31" s="133" t="s">
        <v>56</v>
      </c>
    </row>
    <row r="32" spans="1:6" x14ac:dyDescent="0.3">
      <c r="A32" s="107" t="s">
        <v>213</v>
      </c>
      <c r="B32" s="57"/>
      <c r="C32" s="5"/>
      <c r="D32" s="5"/>
      <c r="E32" s="132" t="s">
        <v>5</v>
      </c>
      <c r="F32" s="133" t="s">
        <v>56</v>
      </c>
    </row>
    <row r="33" spans="1:11" x14ac:dyDescent="0.3">
      <c r="A33" s="109" t="s">
        <v>254</v>
      </c>
      <c r="B33" s="57" t="s">
        <v>6</v>
      </c>
      <c r="C33" s="57" t="s">
        <v>7</v>
      </c>
      <c r="D33" s="57" t="s">
        <v>8</v>
      </c>
      <c r="E33" s="37"/>
      <c r="F33" s="106"/>
    </row>
    <row r="34" spans="1:11" x14ac:dyDescent="0.3">
      <c r="A34" s="107" t="s">
        <v>224</v>
      </c>
      <c r="B34" s="58"/>
      <c r="C34" s="58"/>
      <c r="D34" s="128"/>
      <c r="E34" s="37"/>
      <c r="F34" s="106"/>
    </row>
    <row r="35" spans="1:11" x14ac:dyDescent="0.3">
      <c r="A35" s="107" t="s">
        <v>214</v>
      </c>
      <c r="B35" s="57"/>
      <c r="C35" s="57"/>
      <c r="D35" s="57"/>
      <c r="E35" s="37" t="s">
        <v>230</v>
      </c>
      <c r="F35" s="106" t="s">
        <v>56</v>
      </c>
      <c r="G35" s="5"/>
    </row>
    <row r="36" spans="1:11" x14ac:dyDescent="0.3">
      <c r="A36" s="107" t="s">
        <v>215</v>
      </c>
      <c r="B36" s="57"/>
      <c r="C36" s="57"/>
      <c r="D36" s="66" t="s">
        <v>5</v>
      </c>
      <c r="E36" s="37" t="s">
        <v>231</v>
      </c>
      <c r="F36" s="106" t="s">
        <v>56</v>
      </c>
      <c r="G36" s="5"/>
      <c r="J36" s="34"/>
      <c r="K36" s="34"/>
    </row>
    <row r="37" spans="1:11" x14ac:dyDescent="0.3">
      <c r="A37" s="107" t="s">
        <v>216</v>
      </c>
      <c r="B37" s="57"/>
      <c r="C37" s="57"/>
      <c r="D37" s="66" t="s">
        <v>5</v>
      </c>
      <c r="E37" s="37" t="s">
        <v>232</v>
      </c>
      <c r="F37" s="106" t="s">
        <v>56</v>
      </c>
      <c r="G37" s="5"/>
    </row>
    <row r="38" spans="1:11" x14ac:dyDescent="0.3">
      <c r="A38" s="107" t="s">
        <v>217</v>
      </c>
      <c r="B38" s="57"/>
      <c r="C38" s="57"/>
      <c r="D38" s="57"/>
      <c r="E38" s="37" t="s">
        <v>5</v>
      </c>
      <c r="F38" s="106" t="s">
        <v>56</v>
      </c>
      <c r="G38" s="5"/>
    </row>
    <row r="39" spans="1:11" x14ac:dyDescent="0.3">
      <c r="A39" s="107" t="s">
        <v>218</v>
      </c>
      <c r="B39" s="5"/>
      <c r="C39" s="57"/>
      <c r="D39" s="57"/>
      <c r="E39" s="37" t="s">
        <v>5</v>
      </c>
      <c r="F39" s="106" t="s">
        <v>56</v>
      </c>
      <c r="G39" s="5"/>
    </row>
    <row r="40" spans="1:11" x14ac:dyDescent="0.3">
      <c r="A40" s="107" t="s">
        <v>219</v>
      </c>
      <c r="B40" s="120" t="s">
        <v>252</v>
      </c>
      <c r="C40" s="120" t="s">
        <v>253</v>
      </c>
      <c r="D40" s="121"/>
      <c r="E40" s="37" t="s">
        <v>5</v>
      </c>
      <c r="F40" s="106" t="s">
        <v>56</v>
      </c>
      <c r="G40" s="5"/>
    </row>
    <row r="41" spans="1:11" x14ac:dyDescent="0.3">
      <c r="A41" s="107" t="s">
        <v>220</v>
      </c>
      <c r="B41" s="57"/>
      <c r="C41" s="57"/>
      <c r="D41" s="66" t="s">
        <v>5</v>
      </c>
      <c r="E41" s="37" t="s">
        <v>231</v>
      </c>
      <c r="F41" s="106" t="s">
        <v>56</v>
      </c>
      <c r="G41" s="5"/>
    </row>
    <row r="42" spans="1:11" x14ac:dyDescent="0.3">
      <c r="A42" s="107" t="s">
        <v>221</v>
      </c>
      <c r="B42" s="57"/>
      <c r="C42" s="57"/>
      <c r="D42" s="57"/>
      <c r="E42" s="37" t="s">
        <v>230</v>
      </c>
      <c r="F42" s="106" t="s">
        <v>56</v>
      </c>
      <c r="G42" s="5"/>
    </row>
    <row r="43" spans="1:11" ht="19.5" thickBot="1" x14ac:dyDescent="0.35">
      <c r="A43" s="111" t="s">
        <v>233</v>
      </c>
      <c r="B43" s="112"/>
      <c r="C43" s="112"/>
      <c r="D43" s="112"/>
      <c r="E43" s="126" t="s">
        <v>5</v>
      </c>
      <c r="F43" s="113" t="s">
        <v>56</v>
      </c>
      <c r="G43" s="5"/>
    </row>
    <row r="44" spans="1:11" s="100" customFormat="1" ht="24" customHeight="1" x14ac:dyDescent="0.3">
      <c r="A44" s="140"/>
      <c r="B44" s="141"/>
      <c r="C44" s="141"/>
      <c r="D44" s="141"/>
      <c r="E44" s="142"/>
      <c r="F44" s="143"/>
    </row>
    <row r="45" spans="1:11" ht="19.5" thickBot="1" x14ac:dyDescent="0.35">
      <c r="A45" s="139" t="s">
        <v>67</v>
      </c>
      <c r="B45" s="392" t="s">
        <v>10</v>
      </c>
      <c r="C45" s="607" t="s">
        <v>25</v>
      </c>
      <c r="D45" s="607"/>
      <c r="E45" s="135" t="s">
        <v>10</v>
      </c>
      <c r="F45" s="113"/>
    </row>
    <row r="46" spans="1:11" x14ac:dyDescent="0.3">
      <c r="A46" s="583" t="s">
        <v>68</v>
      </c>
      <c r="B46" s="584"/>
      <c r="C46" s="584"/>
      <c r="D46" s="584"/>
      <c r="E46" s="584"/>
      <c r="F46" s="585"/>
    </row>
    <row r="47" spans="1:11" ht="30.75" customHeight="1" x14ac:dyDescent="0.3">
      <c r="A47" s="586"/>
      <c r="B47" s="587"/>
      <c r="C47" s="587"/>
      <c r="D47" s="587"/>
      <c r="E47" s="587"/>
      <c r="F47" s="588"/>
    </row>
    <row r="48" spans="1:11" x14ac:dyDescent="0.3">
      <c r="A48" s="115"/>
      <c r="B48" s="116"/>
      <c r="C48" s="116"/>
      <c r="D48" s="116"/>
      <c r="E48" s="116"/>
      <c r="F48" s="117"/>
    </row>
    <row r="49" spans="1:6" x14ac:dyDescent="0.3">
      <c r="A49" s="118" t="s">
        <v>67</v>
      </c>
      <c r="B49" s="136" t="s">
        <v>10</v>
      </c>
      <c r="C49" s="152" t="s">
        <v>55</v>
      </c>
      <c r="D49" s="101"/>
      <c r="E49" s="136" t="s">
        <v>10</v>
      </c>
      <c r="F49" s="137"/>
    </row>
    <row r="50" spans="1:6" x14ac:dyDescent="0.3">
      <c r="A50" s="119"/>
      <c r="B50" s="35"/>
      <c r="C50" s="35"/>
      <c r="D50" s="102"/>
      <c r="E50" s="134"/>
      <c r="F50" s="127"/>
    </row>
    <row r="51" spans="1:6" ht="19.5" thickBot="1" x14ac:dyDescent="0.35">
      <c r="A51" s="139" t="s">
        <v>25</v>
      </c>
      <c r="B51" s="135" t="s">
        <v>10</v>
      </c>
      <c r="C51" s="149"/>
      <c r="D51" s="150"/>
      <c r="E51" s="125"/>
      <c r="F51" s="151"/>
    </row>
  </sheetData>
  <sheetProtection selectLockedCells="1"/>
  <mergeCells count="12">
    <mergeCell ref="A46:F47"/>
    <mergeCell ref="B1:C1"/>
    <mergeCell ref="E1:F1"/>
    <mergeCell ref="B2:C2"/>
    <mergeCell ref="E2:F2"/>
    <mergeCell ref="E3:F3"/>
    <mergeCell ref="B15:C15"/>
    <mergeCell ref="A18:D18"/>
    <mergeCell ref="A19:D19"/>
    <mergeCell ref="E19:F19"/>
    <mergeCell ref="E25:F25"/>
    <mergeCell ref="C45:D45"/>
  </mergeCells>
  <pageMargins left="0.7" right="0.7" top="0.75" bottom="0.75" header="0.3" footer="0.3"/>
  <pageSetup scale="71" fitToHeight="0" orientation="portrait" r:id="rId1"/>
  <headerFooter>
    <oddHeader>&amp;C&amp;"-,Bold"&amp;15Sponsored Projects, Agreements, Research, Contracts
Post-Award Interview Check List</oddHeader>
    <oddFooter>&amp;L&amp;"-,Bold"Southern Utah University Confidential&amp;C&amp;D&amp;RPage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249977111117893"/>
  </sheetPr>
  <dimension ref="A1:D101"/>
  <sheetViews>
    <sheetView view="pageLayout" topLeftCell="A43" zoomScale="40" zoomScaleNormal="55" zoomScalePageLayoutView="40" workbookViewId="0">
      <selection activeCell="C61" sqref="C61"/>
    </sheetView>
  </sheetViews>
  <sheetFormatPr defaultRowHeight="26.25" x14ac:dyDescent="0.4"/>
  <cols>
    <col min="1" max="1" width="16.7109375" style="197" bestFit="1" customWidth="1"/>
    <col min="2" max="2" width="68.85546875" style="197" customWidth="1"/>
    <col min="3" max="3" width="17.7109375" style="197" customWidth="1"/>
    <col min="4" max="4" width="39.85546875" style="197" bestFit="1" customWidth="1"/>
    <col min="5" max="5" width="24.5703125" style="197" customWidth="1"/>
    <col min="6" max="6" width="9.140625" style="197"/>
    <col min="7" max="7" width="15.7109375" style="197" customWidth="1"/>
    <col min="8" max="16384" width="9.140625" style="197"/>
  </cols>
  <sheetData>
    <row r="1" spans="1:4" x14ac:dyDescent="0.4">
      <c r="A1" s="197" t="s">
        <v>179</v>
      </c>
      <c r="B1" s="386" t="s">
        <v>420</v>
      </c>
      <c r="C1" s="197" t="s">
        <v>185</v>
      </c>
      <c r="D1" s="386" t="s">
        <v>415</v>
      </c>
    </row>
    <row r="2" spans="1:4" x14ac:dyDescent="0.4">
      <c r="A2" s="197" t="s">
        <v>130</v>
      </c>
      <c r="B2" s="197" t="s">
        <v>78</v>
      </c>
      <c r="C2" s="197" t="s">
        <v>130</v>
      </c>
      <c r="D2" s="197" t="s">
        <v>5</v>
      </c>
    </row>
    <row r="3" spans="1:4" x14ac:dyDescent="0.4">
      <c r="B3" s="197" t="s">
        <v>131</v>
      </c>
      <c r="D3" s="197" t="s">
        <v>17</v>
      </c>
    </row>
    <row r="4" spans="1:4" x14ac:dyDescent="0.4">
      <c r="B4" s="197" t="s">
        <v>132</v>
      </c>
    </row>
    <row r="5" spans="1:4" x14ac:dyDescent="0.4">
      <c r="B5" s="197" t="s">
        <v>133</v>
      </c>
      <c r="C5" s="197" t="s">
        <v>200</v>
      </c>
      <c r="D5" s="386" t="s">
        <v>418</v>
      </c>
    </row>
    <row r="6" spans="1:4" x14ac:dyDescent="0.4">
      <c r="B6" s="197" t="s">
        <v>134</v>
      </c>
      <c r="C6" s="197" t="s">
        <v>130</v>
      </c>
      <c r="D6" s="197" t="s">
        <v>198</v>
      </c>
    </row>
    <row r="7" spans="1:4" x14ac:dyDescent="0.4">
      <c r="D7" s="197" t="s">
        <v>199</v>
      </c>
    </row>
    <row r="8" spans="1:4" x14ac:dyDescent="0.4">
      <c r="D8" s="197" t="s">
        <v>440</v>
      </c>
    </row>
    <row r="9" spans="1:4" x14ac:dyDescent="0.4">
      <c r="A9" s="197" t="s">
        <v>180</v>
      </c>
      <c r="B9" s="386" t="s">
        <v>421</v>
      </c>
    </row>
    <row r="10" spans="1:4" x14ac:dyDescent="0.4">
      <c r="A10" s="197" t="s">
        <v>130</v>
      </c>
      <c r="B10" s="197" t="s">
        <v>79</v>
      </c>
      <c r="C10" s="197" t="s">
        <v>204</v>
      </c>
      <c r="D10" s="386" t="s">
        <v>417</v>
      </c>
    </row>
    <row r="11" spans="1:4" x14ac:dyDescent="0.4">
      <c r="B11" s="197" t="s">
        <v>445</v>
      </c>
      <c r="C11" s="197" t="s">
        <v>130</v>
      </c>
      <c r="D11" s="197" t="s">
        <v>202</v>
      </c>
    </row>
    <row r="12" spans="1:4" x14ac:dyDescent="0.4">
      <c r="B12" s="197" t="s">
        <v>166</v>
      </c>
      <c r="D12" s="197" t="s">
        <v>40</v>
      </c>
    </row>
    <row r="13" spans="1:4" x14ac:dyDescent="0.4">
      <c r="B13" s="197" t="s">
        <v>135</v>
      </c>
      <c r="D13" s="197" t="s">
        <v>201</v>
      </c>
    </row>
    <row r="14" spans="1:4" x14ac:dyDescent="0.4">
      <c r="B14" s="197" t="s">
        <v>446</v>
      </c>
      <c r="D14" s="197" t="s">
        <v>203</v>
      </c>
    </row>
    <row r="15" spans="1:4" x14ac:dyDescent="0.4">
      <c r="D15" s="197" t="s">
        <v>441</v>
      </c>
    </row>
    <row r="16" spans="1:4" x14ac:dyDescent="0.4">
      <c r="C16" s="197" t="s">
        <v>205</v>
      </c>
      <c r="D16" s="386" t="s">
        <v>424</v>
      </c>
    </row>
    <row r="17" spans="1:4" x14ac:dyDescent="0.4">
      <c r="A17" s="197" t="s">
        <v>181</v>
      </c>
      <c r="B17" s="386" t="s">
        <v>422</v>
      </c>
      <c r="C17" s="197" t="s">
        <v>130</v>
      </c>
      <c r="D17" s="197">
        <v>7</v>
      </c>
    </row>
    <row r="18" spans="1:4" x14ac:dyDescent="0.4">
      <c r="A18" s="197" t="s">
        <v>130</v>
      </c>
      <c r="B18" s="197" t="s">
        <v>89</v>
      </c>
      <c r="D18" s="197">
        <v>8</v>
      </c>
    </row>
    <row r="19" spans="1:4" x14ac:dyDescent="0.4">
      <c r="B19" s="197" t="s">
        <v>90</v>
      </c>
      <c r="D19" s="197">
        <v>9</v>
      </c>
    </row>
    <row r="20" spans="1:4" x14ac:dyDescent="0.4">
      <c r="B20" s="197" t="s">
        <v>136</v>
      </c>
      <c r="D20" s="197">
        <v>10</v>
      </c>
    </row>
    <row r="21" spans="1:4" x14ac:dyDescent="0.4">
      <c r="B21" s="197" t="s">
        <v>167</v>
      </c>
      <c r="D21" s="197">
        <v>11</v>
      </c>
    </row>
    <row r="22" spans="1:4" x14ac:dyDescent="0.4">
      <c r="B22" s="197" t="s">
        <v>168</v>
      </c>
      <c r="D22" s="197">
        <v>12</v>
      </c>
    </row>
    <row r="23" spans="1:4" x14ac:dyDescent="0.4">
      <c r="B23" s="197" t="s">
        <v>165</v>
      </c>
    </row>
    <row r="24" spans="1:4" x14ac:dyDescent="0.4">
      <c r="A24" s="197" t="s">
        <v>182</v>
      </c>
      <c r="B24" s="386" t="s">
        <v>419</v>
      </c>
      <c r="C24" s="197" t="s">
        <v>248</v>
      </c>
      <c r="D24" s="386" t="s">
        <v>409</v>
      </c>
    </row>
    <row r="25" spans="1:4" x14ac:dyDescent="0.4">
      <c r="A25" s="197" t="s">
        <v>130</v>
      </c>
      <c r="B25" s="197" t="s">
        <v>327</v>
      </c>
      <c r="C25" s="197" t="s">
        <v>130</v>
      </c>
      <c r="D25" s="197" t="s">
        <v>245</v>
      </c>
    </row>
    <row r="26" spans="1:4" x14ac:dyDescent="0.4">
      <c r="B26" s="197" t="s">
        <v>322</v>
      </c>
      <c r="D26" s="197" t="s">
        <v>296</v>
      </c>
    </row>
    <row r="27" spans="1:4" x14ac:dyDescent="0.4">
      <c r="B27" s="197" t="s">
        <v>323</v>
      </c>
      <c r="D27" s="197" t="s">
        <v>244</v>
      </c>
    </row>
    <row r="28" spans="1:4" x14ac:dyDescent="0.4">
      <c r="B28" s="197" t="s">
        <v>324</v>
      </c>
      <c r="D28" s="197" t="s">
        <v>243</v>
      </c>
    </row>
    <row r="29" spans="1:4" x14ac:dyDescent="0.4">
      <c r="B29" s="197" t="s">
        <v>325</v>
      </c>
      <c r="D29" s="197" t="s">
        <v>247</v>
      </c>
    </row>
    <row r="30" spans="1:4" x14ac:dyDescent="0.4">
      <c r="B30" s="197" t="s">
        <v>326</v>
      </c>
      <c r="D30" s="197" t="s">
        <v>246</v>
      </c>
    </row>
    <row r="31" spans="1:4" x14ac:dyDescent="0.4">
      <c r="D31" s="197" t="s">
        <v>242</v>
      </c>
    </row>
    <row r="32" spans="1:4" x14ac:dyDescent="0.4">
      <c r="A32" s="197" t="s">
        <v>183</v>
      </c>
      <c r="B32" s="386" t="s">
        <v>196</v>
      </c>
      <c r="C32" s="197" t="s">
        <v>260</v>
      </c>
      <c r="D32" s="386" t="s">
        <v>423</v>
      </c>
    </row>
    <row r="33" spans="1:4" x14ac:dyDescent="0.4">
      <c r="C33" s="197" t="s">
        <v>130</v>
      </c>
      <c r="D33" s="197" t="s">
        <v>261</v>
      </c>
    </row>
    <row r="34" spans="1:4" x14ac:dyDescent="0.4">
      <c r="A34" s="197" t="s">
        <v>184</v>
      </c>
      <c r="B34" s="386" t="s">
        <v>410</v>
      </c>
      <c r="D34" s="197" t="s">
        <v>90</v>
      </c>
    </row>
    <row r="35" spans="1:4" x14ac:dyDescent="0.4">
      <c r="A35" s="197" t="s">
        <v>130</v>
      </c>
      <c r="B35" s="197" t="s">
        <v>138</v>
      </c>
      <c r="D35" s="197" t="s">
        <v>319</v>
      </c>
    </row>
    <row r="36" spans="1:4" x14ac:dyDescent="0.4">
      <c r="B36" s="197" t="s">
        <v>139</v>
      </c>
      <c r="D36" s="197" t="s">
        <v>320</v>
      </c>
    </row>
    <row r="37" spans="1:4" x14ac:dyDescent="0.4">
      <c r="B37" s="197" t="s">
        <v>140</v>
      </c>
    </row>
    <row r="38" spans="1:4" x14ac:dyDescent="0.4">
      <c r="C38" s="197" t="s">
        <v>285</v>
      </c>
      <c r="D38" s="386" t="s">
        <v>414</v>
      </c>
    </row>
    <row r="39" spans="1:4" x14ac:dyDescent="0.4">
      <c r="A39" s="197" t="s">
        <v>188</v>
      </c>
      <c r="B39" s="386" t="s">
        <v>411</v>
      </c>
      <c r="C39" s="197" t="s">
        <v>130</v>
      </c>
      <c r="D39" s="197" t="s">
        <v>292</v>
      </c>
    </row>
    <row r="40" spans="1:4" x14ac:dyDescent="0.4">
      <c r="A40" s="197" t="s">
        <v>130</v>
      </c>
      <c r="B40" s="197" t="s">
        <v>176</v>
      </c>
      <c r="D40" s="197" t="s">
        <v>293</v>
      </c>
    </row>
    <row r="41" spans="1:4" x14ac:dyDescent="0.4">
      <c r="B41" s="197" t="s">
        <v>177</v>
      </c>
      <c r="D41" s="197" t="s">
        <v>122</v>
      </c>
    </row>
    <row r="42" spans="1:4" x14ac:dyDescent="0.4">
      <c r="B42" s="197" t="s">
        <v>97</v>
      </c>
    </row>
    <row r="43" spans="1:4" x14ac:dyDescent="0.4">
      <c r="B43" s="197" t="s">
        <v>178</v>
      </c>
    </row>
    <row r="45" spans="1:4" x14ac:dyDescent="0.4">
      <c r="A45" s="197" t="s">
        <v>187</v>
      </c>
      <c r="B45" s="386" t="s">
        <v>145</v>
      </c>
    </row>
    <row r="46" spans="1:4" x14ac:dyDescent="0.4">
      <c r="A46" s="197" t="s">
        <v>130</v>
      </c>
      <c r="B46" s="197" t="s">
        <v>146</v>
      </c>
    </row>
    <row r="49" spans="1:3" x14ac:dyDescent="0.4">
      <c r="A49" s="197" t="s">
        <v>186</v>
      </c>
      <c r="B49" s="386" t="s">
        <v>413</v>
      </c>
    </row>
    <row r="50" spans="1:3" x14ac:dyDescent="0.4">
      <c r="A50" s="197" t="s">
        <v>130</v>
      </c>
      <c r="B50" s="197" t="s">
        <v>141</v>
      </c>
    </row>
    <row r="51" spans="1:3" x14ac:dyDescent="0.4">
      <c r="B51" s="197" t="s">
        <v>142</v>
      </c>
    </row>
    <row r="52" spans="1:3" x14ac:dyDescent="0.4">
      <c r="B52" s="197" t="s">
        <v>143</v>
      </c>
    </row>
    <row r="53" spans="1:3" x14ac:dyDescent="0.4">
      <c r="B53" s="197" t="s">
        <v>144</v>
      </c>
    </row>
    <row r="55" spans="1:3" x14ac:dyDescent="0.4">
      <c r="A55" s="197" t="s">
        <v>291</v>
      </c>
      <c r="B55" s="386" t="s">
        <v>367</v>
      </c>
    </row>
    <row r="59" spans="1:3" x14ac:dyDescent="0.4">
      <c r="A59" s="197" t="s">
        <v>183</v>
      </c>
      <c r="B59" s="197" t="s">
        <v>321</v>
      </c>
      <c r="C59" s="197" t="s">
        <v>407</v>
      </c>
    </row>
    <row r="60" spans="1:3" x14ac:dyDescent="0.4">
      <c r="A60" s="197" t="s">
        <v>130</v>
      </c>
      <c r="B60" s="197" t="s">
        <v>408</v>
      </c>
      <c r="C60" s="197" t="s">
        <v>368</v>
      </c>
    </row>
    <row r="61" spans="1:3" x14ac:dyDescent="0.4">
      <c r="B61" s="197" t="s">
        <v>334</v>
      </c>
      <c r="C61" s="197" t="s">
        <v>369</v>
      </c>
    </row>
    <row r="62" spans="1:3" x14ac:dyDescent="0.4">
      <c r="B62" s="197" t="s">
        <v>349</v>
      </c>
      <c r="C62" s="197" t="s">
        <v>370</v>
      </c>
    </row>
    <row r="63" spans="1:3" x14ac:dyDescent="0.4">
      <c r="B63" s="197" t="s">
        <v>336</v>
      </c>
      <c r="C63" s="197" t="s">
        <v>371</v>
      </c>
    </row>
    <row r="64" spans="1:3" x14ac:dyDescent="0.4">
      <c r="B64" s="197" t="s">
        <v>350</v>
      </c>
      <c r="C64" s="197" t="s">
        <v>341</v>
      </c>
    </row>
    <row r="65" spans="2:3" x14ac:dyDescent="0.4">
      <c r="B65" s="197" t="s">
        <v>364</v>
      </c>
      <c r="C65" s="197" t="s">
        <v>372</v>
      </c>
    </row>
    <row r="66" spans="2:3" x14ac:dyDescent="0.4">
      <c r="B66" s="197" t="s">
        <v>344</v>
      </c>
      <c r="C66" s="197" t="s">
        <v>373</v>
      </c>
    </row>
    <row r="67" spans="2:3" x14ac:dyDescent="0.4">
      <c r="B67" s="197" t="s">
        <v>345</v>
      </c>
      <c r="C67" s="197" t="s">
        <v>374</v>
      </c>
    </row>
    <row r="68" spans="2:3" x14ac:dyDescent="0.4">
      <c r="B68" s="197" t="s">
        <v>335</v>
      </c>
      <c r="C68" s="197" t="s">
        <v>447</v>
      </c>
    </row>
    <row r="69" spans="2:3" x14ac:dyDescent="0.4">
      <c r="B69" s="197" t="s">
        <v>354</v>
      </c>
      <c r="C69" s="197" t="s">
        <v>376</v>
      </c>
    </row>
    <row r="70" spans="2:3" x14ac:dyDescent="0.4">
      <c r="B70" s="197" t="s">
        <v>366</v>
      </c>
      <c r="C70" s="197" t="s">
        <v>377</v>
      </c>
    </row>
    <row r="71" spans="2:3" x14ac:dyDescent="0.4">
      <c r="B71" s="197" t="s">
        <v>357</v>
      </c>
    </row>
    <row r="72" spans="2:3" x14ac:dyDescent="0.4">
      <c r="B72" s="197" t="s">
        <v>346</v>
      </c>
    </row>
    <row r="73" spans="2:3" x14ac:dyDescent="0.4">
      <c r="B73" s="197" t="s">
        <v>365</v>
      </c>
    </row>
    <row r="74" spans="2:3" x14ac:dyDescent="0.4">
      <c r="B74" s="197" t="s">
        <v>332</v>
      </c>
    </row>
    <row r="75" spans="2:3" x14ac:dyDescent="0.4">
      <c r="B75" s="197" t="s">
        <v>435</v>
      </c>
    </row>
    <row r="76" spans="2:3" x14ac:dyDescent="0.4">
      <c r="B76" s="197" t="s">
        <v>353</v>
      </c>
    </row>
    <row r="77" spans="2:3" x14ac:dyDescent="0.4">
      <c r="B77" s="197" t="s">
        <v>342</v>
      </c>
    </row>
    <row r="78" spans="2:3" x14ac:dyDescent="0.4">
      <c r="B78" s="197" t="s">
        <v>333</v>
      </c>
    </row>
    <row r="79" spans="2:3" x14ac:dyDescent="0.4">
      <c r="B79" s="197" t="s">
        <v>339</v>
      </c>
    </row>
    <row r="80" spans="2:3" x14ac:dyDescent="0.4">
      <c r="B80" s="197" t="s">
        <v>341</v>
      </c>
    </row>
    <row r="81" spans="2:2" x14ac:dyDescent="0.4">
      <c r="B81" s="197" t="s">
        <v>363</v>
      </c>
    </row>
    <row r="82" spans="2:2" x14ac:dyDescent="0.4">
      <c r="B82" s="197" t="s">
        <v>360</v>
      </c>
    </row>
    <row r="83" spans="2:2" x14ac:dyDescent="0.4">
      <c r="B83" s="197" t="s">
        <v>338</v>
      </c>
    </row>
    <row r="84" spans="2:2" x14ac:dyDescent="0.4">
      <c r="B84" s="197" t="s">
        <v>340</v>
      </c>
    </row>
    <row r="85" spans="2:2" x14ac:dyDescent="0.4">
      <c r="B85" s="197" t="s">
        <v>378</v>
      </c>
    </row>
    <row r="86" spans="2:2" x14ac:dyDescent="0.4">
      <c r="B86" s="197" t="s">
        <v>352</v>
      </c>
    </row>
    <row r="87" spans="2:2" x14ac:dyDescent="0.4">
      <c r="B87" s="197" t="s">
        <v>331</v>
      </c>
    </row>
    <row r="88" spans="2:2" x14ac:dyDescent="0.4">
      <c r="B88" s="197" t="s">
        <v>329</v>
      </c>
    </row>
    <row r="89" spans="2:2" x14ac:dyDescent="0.4">
      <c r="B89" s="197" t="s">
        <v>347</v>
      </c>
    </row>
    <row r="90" spans="2:2" x14ac:dyDescent="0.4">
      <c r="B90" s="197" t="s">
        <v>348</v>
      </c>
    </row>
    <row r="91" spans="2:2" x14ac:dyDescent="0.4">
      <c r="B91" s="197" t="s">
        <v>351</v>
      </c>
    </row>
    <row r="92" spans="2:2" x14ac:dyDescent="0.4">
      <c r="B92" s="197" t="s">
        <v>358</v>
      </c>
    </row>
    <row r="93" spans="2:2" x14ac:dyDescent="0.4">
      <c r="B93" s="197" t="s">
        <v>361</v>
      </c>
    </row>
    <row r="94" spans="2:2" x14ac:dyDescent="0.4">
      <c r="B94" s="197" t="s">
        <v>337</v>
      </c>
    </row>
    <row r="95" spans="2:2" x14ac:dyDescent="0.4">
      <c r="B95" s="197" t="s">
        <v>328</v>
      </c>
    </row>
    <row r="96" spans="2:2" x14ac:dyDescent="0.4">
      <c r="B96" s="197" t="s">
        <v>330</v>
      </c>
    </row>
    <row r="97" spans="2:2" x14ac:dyDescent="0.4">
      <c r="B97" s="197" t="s">
        <v>356</v>
      </c>
    </row>
    <row r="98" spans="2:2" x14ac:dyDescent="0.4">
      <c r="B98" s="197" t="s">
        <v>355</v>
      </c>
    </row>
    <row r="99" spans="2:2" x14ac:dyDescent="0.4">
      <c r="B99" s="197" t="s">
        <v>362</v>
      </c>
    </row>
    <row r="100" spans="2:2" x14ac:dyDescent="0.4">
      <c r="B100" s="197" t="s">
        <v>343</v>
      </c>
    </row>
    <row r="101" spans="2:2" x14ac:dyDescent="0.4">
      <c r="B101" s="197" t="s">
        <v>359</v>
      </c>
    </row>
  </sheetData>
  <sortState ref="B59:B99">
    <sortCondition ref="B59"/>
  </sortState>
  <pageMargins left="0.7" right="0.7" top="0.75" bottom="0.75" header="0.3" footer="0.3"/>
  <pageSetup scale="47" fitToHeight="0" orientation="portrait" r:id="rId1"/>
  <headerFooter>
    <oddHeader>&amp;C&amp;"-,Bold"&amp;22Sponsored Projects, Agreements, Research, Contracts
Post-Award Documents</oddHeader>
    <oddFooter>&amp;L&amp;"-,Bold"Southern Utah University Confidential&amp;C&amp;D&amp;RPage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8" tint="0.39997558519241921"/>
  </sheetPr>
  <dimension ref="A1:D108"/>
  <sheetViews>
    <sheetView view="pageLayout" topLeftCell="A8" zoomScale="40" zoomScaleNormal="55" zoomScalePageLayoutView="40" workbookViewId="0">
      <selection activeCell="B24" sqref="B24"/>
    </sheetView>
  </sheetViews>
  <sheetFormatPr defaultRowHeight="31.5" x14ac:dyDescent="0.5"/>
  <cols>
    <col min="1" max="1" width="16.7109375" style="417" bestFit="1" customWidth="1"/>
    <col min="2" max="2" width="68.85546875" style="417" customWidth="1"/>
    <col min="3" max="3" width="17.7109375" style="417" customWidth="1"/>
    <col min="4" max="4" width="39.85546875" style="417" bestFit="1" customWidth="1"/>
    <col min="5" max="5" width="24.5703125" style="417" customWidth="1"/>
    <col min="6" max="6" width="9.140625" style="417"/>
    <col min="7" max="7" width="15.7109375" style="417" customWidth="1"/>
    <col min="8" max="16384" width="9.140625" style="417"/>
  </cols>
  <sheetData>
    <row r="1" spans="1:4" x14ac:dyDescent="0.5">
      <c r="A1" s="417" t="s">
        <v>179</v>
      </c>
      <c r="B1" s="418" t="s">
        <v>427</v>
      </c>
      <c r="C1" s="417" t="s">
        <v>185</v>
      </c>
    </row>
    <row r="2" spans="1:4" x14ac:dyDescent="0.5">
      <c r="B2" s="418" t="s">
        <v>420</v>
      </c>
      <c r="D2" s="418" t="s">
        <v>401</v>
      </c>
    </row>
    <row r="3" spans="1:4" x14ac:dyDescent="0.5">
      <c r="A3" s="417" t="s">
        <v>130</v>
      </c>
      <c r="B3" s="417" t="s">
        <v>78</v>
      </c>
      <c r="C3" s="417" t="s">
        <v>130</v>
      </c>
      <c r="D3" s="417" t="s">
        <v>5</v>
      </c>
    </row>
    <row r="4" spans="1:4" x14ac:dyDescent="0.5">
      <c r="B4" s="417" t="s">
        <v>131</v>
      </c>
      <c r="D4" s="417" t="s">
        <v>17</v>
      </c>
    </row>
    <row r="5" spans="1:4" x14ac:dyDescent="0.5">
      <c r="B5" s="417" t="s">
        <v>132</v>
      </c>
    </row>
    <row r="6" spans="1:4" x14ac:dyDescent="0.5">
      <c r="B6" s="417" t="s">
        <v>133</v>
      </c>
      <c r="C6" s="417" t="s">
        <v>200</v>
      </c>
      <c r="D6" s="418" t="s">
        <v>428</v>
      </c>
    </row>
    <row r="7" spans="1:4" x14ac:dyDescent="0.5">
      <c r="B7" s="417" t="s">
        <v>134</v>
      </c>
      <c r="D7" s="418" t="s">
        <v>418</v>
      </c>
    </row>
    <row r="8" spans="1:4" x14ac:dyDescent="0.5">
      <c r="C8" s="417" t="s">
        <v>130</v>
      </c>
      <c r="D8" s="417" t="s">
        <v>198</v>
      </c>
    </row>
    <row r="9" spans="1:4" x14ac:dyDescent="0.5">
      <c r="D9" s="417" t="s">
        <v>199</v>
      </c>
    </row>
    <row r="11" spans="1:4" x14ac:dyDescent="0.5">
      <c r="A11" s="417" t="s">
        <v>180</v>
      </c>
      <c r="B11" s="418" t="s">
        <v>429</v>
      </c>
      <c r="C11" s="417" t="s">
        <v>204</v>
      </c>
      <c r="D11" s="418" t="s">
        <v>430</v>
      </c>
    </row>
    <row r="12" spans="1:4" x14ac:dyDescent="0.5">
      <c r="B12" s="386" t="s">
        <v>421</v>
      </c>
      <c r="D12" s="386" t="s">
        <v>417</v>
      </c>
    </row>
    <row r="13" spans="1:4" x14ac:dyDescent="0.5">
      <c r="A13" s="417" t="s">
        <v>130</v>
      </c>
      <c r="B13" s="197" t="s">
        <v>79</v>
      </c>
      <c r="C13" s="417" t="s">
        <v>130</v>
      </c>
      <c r="D13" s="417" t="s">
        <v>202</v>
      </c>
    </row>
    <row r="14" spans="1:4" x14ac:dyDescent="0.5">
      <c r="B14" s="197" t="s">
        <v>445</v>
      </c>
      <c r="D14" s="417" t="s">
        <v>40</v>
      </c>
    </row>
    <row r="15" spans="1:4" x14ac:dyDescent="0.5">
      <c r="B15" s="197" t="s">
        <v>166</v>
      </c>
      <c r="D15" s="417" t="s">
        <v>201</v>
      </c>
    </row>
    <row r="16" spans="1:4" x14ac:dyDescent="0.5">
      <c r="B16" s="197" t="s">
        <v>135</v>
      </c>
      <c r="D16" s="417" t="s">
        <v>203</v>
      </c>
    </row>
    <row r="17" spans="1:4" x14ac:dyDescent="0.5">
      <c r="B17" s="197" t="s">
        <v>446</v>
      </c>
      <c r="D17" s="417" t="s">
        <v>416</v>
      </c>
    </row>
    <row r="19" spans="1:4" x14ac:dyDescent="0.5">
      <c r="C19" s="417" t="s">
        <v>205</v>
      </c>
      <c r="D19" s="418" t="s">
        <v>102</v>
      </c>
    </row>
    <row r="20" spans="1:4" x14ac:dyDescent="0.5">
      <c r="A20" s="417" t="s">
        <v>181</v>
      </c>
      <c r="B20" s="418" t="s">
        <v>431</v>
      </c>
      <c r="C20" s="417" t="s">
        <v>130</v>
      </c>
      <c r="D20" s="386" t="s">
        <v>424</v>
      </c>
    </row>
    <row r="21" spans="1:4" x14ac:dyDescent="0.5">
      <c r="B21" s="386" t="s">
        <v>422</v>
      </c>
      <c r="D21" s="417">
        <v>7</v>
      </c>
    </row>
    <row r="22" spans="1:4" x14ac:dyDescent="0.5">
      <c r="A22" s="417" t="s">
        <v>130</v>
      </c>
      <c r="B22" s="417" t="s">
        <v>89</v>
      </c>
      <c r="D22" s="417">
        <v>8</v>
      </c>
    </row>
    <row r="23" spans="1:4" x14ac:dyDescent="0.5">
      <c r="B23" s="417" t="s">
        <v>90</v>
      </c>
      <c r="D23" s="417">
        <v>9</v>
      </c>
    </row>
    <row r="24" spans="1:4" x14ac:dyDescent="0.5">
      <c r="B24" s="417" t="s">
        <v>136</v>
      </c>
      <c r="D24" s="417">
        <v>10</v>
      </c>
    </row>
    <row r="25" spans="1:4" x14ac:dyDescent="0.5">
      <c r="B25" s="417" t="s">
        <v>167</v>
      </c>
      <c r="D25" s="417">
        <v>11</v>
      </c>
    </row>
    <row r="26" spans="1:4" x14ac:dyDescent="0.5">
      <c r="B26" s="417" t="s">
        <v>168</v>
      </c>
      <c r="D26" s="417">
        <v>12</v>
      </c>
    </row>
    <row r="27" spans="1:4" x14ac:dyDescent="0.5">
      <c r="B27" s="417" t="s">
        <v>165</v>
      </c>
    </row>
    <row r="28" spans="1:4" x14ac:dyDescent="0.5">
      <c r="A28" s="417" t="s">
        <v>182</v>
      </c>
      <c r="B28" s="418" t="s">
        <v>206</v>
      </c>
      <c r="C28" s="417" t="s">
        <v>248</v>
      </c>
      <c r="D28" s="418" t="s">
        <v>432</v>
      </c>
    </row>
    <row r="29" spans="1:4" x14ac:dyDescent="0.5">
      <c r="B29" s="386" t="s">
        <v>419</v>
      </c>
      <c r="D29" s="386" t="s">
        <v>409</v>
      </c>
    </row>
    <row r="30" spans="1:4" x14ac:dyDescent="0.5">
      <c r="A30" s="417" t="s">
        <v>130</v>
      </c>
      <c r="B30" s="417" t="s">
        <v>327</v>
      </c>
      <c r="C30" s="417" t="s">
        <v>130</v>
      </c>
      <c r="D30" s="417" t="s">
        <v>245</v>
      </c>
    </row>
    <row r="31" spans="1:4" x14ac:dyDescent="0.5">
      <c r="B31" s="417" t="s">
        <v>322</v>
      </c>
      <c r="D31" s="417" t="s">
        <v>296</v>
      </c>
    </row>
    <row r="32" spans="1:4" x14ac:dyDescent="0.5">
      <c r="B32" s="417" t="s">
        <v>323</v>
      </c>
      <c r="D32" s="417" t="s">
        <v>244</v>
      </c>
    </row>
    <row r="33" spans="1:4" x14ac:dyDescent="0.5">
      <c r="B33" s="417" t="s">
        <v>324</v>
      </c>
      <c r="D33" s="417" t="s">
        <v>243</v>
      </c>
    </row>
    <row r="34" spans="1:4" x14ac:dyDescent="0.5">
      <c r="B34" s="417" t="s">
        <v>325</v>
      </c>
      <c r="D34" s="417" t="s">
        <v>247</v>
      </c>
    </row>
    <row r="35" spans="1:4" x14ac:dyDescent="0.5">
      <c r="B35" s="417" t="s">
        <v>326</v>
      </c>
      <c r="D35" s="417" t="s">
        <v>246</v>
      </c>
    </row>
    <row r="36" spans="1:4" x14ac:dyDescent="0.5">
      <c r="D36" s="417" t="s">
        <v>242</v>
      </c>
    </row>
    <row r="38" spans="1:4" x14ac:dyDescent="0.5">
      <c r="A38" s="417" t="s">
        <v>183</v>
      </c>
      <c r="B38" s="418" t="s">
        <v>196</v>
      </c>
      <c r="C38" s="417" t="s">
        <v>260</v>
      </c>
      <c r="D38" s="418" t="s">
        <v>433</v>
      </c>
    </row>
    <row r="39" spans="1:4" x14ac:dyDescent="0.5">
      <c r="B39" s="418"/>
      <c r="D39" s="418" t="s">
        <v>425</v>
      </c>
    </row>
    <row r="40" spans="1:4" x14ac:dyDescent="0.5">
      <c r="C40" s="417" t="s">
        <v>130</v>
      </c>
      <c r="D40" s="417" t="s">
        <v>261</v>
      </c>
    </row>
    <row r="41" spans="1:4" x14ac:dyDescent="0.5">
      <c r="A41" s="417" t="s">
        <v>184</v>
      </c>
      <c r="B41" s="418" t="s">
        <v>137</v>
      </c>
      <c r="D41" s="417" t="s">
        <v>90</v>
      </c>
    </row>
    <row r="42" spans="1:4" x14ac:dyDescent="0.5">
      <c r="B42" s="386" t="s">
        <v>410</v>
      </c>
      <c r="D42" s="417" t="s">
        <v>319</v>
      </c>
    </row>
    <row r="43" spans="1:4" x14ac:dyDescent="0.5">
      <c r="A43" s="417" t="s">
        <v>130</v>
      </c>
      <c r="B43" s="417" t="s">
        <v>138</v>
      </c>
      <c r="D43" s="417" t="s">
        <v>320</v>
      </c>
    </row>
    <row r="44" spans="1:4" x14ac:dyDescent="0.5">
      <c r="B44" s="417" t="s">
        <v>139</v>
      </c>
    </row>
    <row r="45" spans="1:4" x14ac:dyDescent="0.5">
      <c r="B45" s="417" t="s">
        <v>140</v>
      </c>
      <c r="C45" s="417" t="s">
        <v>285</v>
      </c>
      <c r="D45" s="418" t="s">
        <v>194</v>
      </c>
    </row>
    <row r="46" spans="1:4" x14ac:dyDescent="0.5">
      <c r="C46" s="417" t="s">
        <v>130</v>
      </c>
      <c r="D46" s="386" t="s">
        <v>414</v>
      </c>
    </row>
    <row r="47" spans="1:4" x14ac:dyDescent="0.5">
      <c r="A47" s="417" t="s">
        <v>188</v>
      </c>
      <c r="B47" s="418" t="s">
        <v>434</v>
      </c>
      <c r="D47" s="417" t="s">
        <v>292</v>
      </c>
    </row>
    <row r="48" spans="1:4" x14ac:dyDescent="0.5">
      <c r="B48" s="386" t="s">
        <v>411</v>
      </c>
      <c r="D48" s="417" t="s">
        <v>293</v>
      </c>
    </row>
    <row r="49" spans="1:4" x14ac:dyDescent="0.5">
      <c r="A49" s="417" t="s">
        <v>130</v>
      </c>
      <c r="B49" s="417" t="s">
        <v>176</v>
      </c>
      <c r="D49" s="417" t="s">
        <v>122</v>
      </c>
    </row>
    <row r="50" spans="1:4" x14ac:dyDescent="0.5">
      <c r="B50" s="417" t="s">
        <v>177</v>
      </c>
    </row>
    <row r="51" spans="1:4" x14ac:dyDescent="0.5">
      <c r="B51" s="417" t="s">
        <v>97</v>
      </c>
    </row>
    <row r="52" spans="1:4" x14ac:dyDescent="0.5">
      <c r="B52" s="417" t="s">
        <v>178</v>
      </c>
    </row>
    <row r="54" spans="1:4" x14ac:dyDescent="0.5">
      <c r="A54" s="417" t="s">
        <v>187</v>
      </c>
      <c r="B54" s="418" t="s">
        <v>145</v>
      </c>
    </row>
    <row r="55" spans="1:4" x14ac:dyDescent="0.5">
      <c r="A55" s="417" t="s">
        <v>130</v>
      </c>
      <c r="B55" s="417" t="s">
        <v>146</v>
      </c>
    </row>
    <row r="58" spans="1:4" x14ac:dyDescent="0.5">
      <c r="A58" s="417" t="s">
        <v>186</v>
      </c>
      <c r="B58" s="386" t="s">
        <v>413</v>
      </c>
    </row>
    <row r="59" spans="1:4" x14ac:dyDescent="0.5">
      <c r="A59" s="417" t="s">
        <v>130</v>
      </c>
      <c r="B59" s="417" t="s">
        <v>141</v>
      </c>
    </row>
    <row r="60" spans="1:4" x14ac:dyDescent="0.5">
      <c r="B60" s="417" t="s">
        <v>142</v>
      </c>
    </row>
    <row r="61" spans="1:4" x14ac:dyDescent="0.5">
      <c r="B61" s="417" t="s">
        <v>143</v>
      </c>
    </row>
    <row r="62" spans="1:4" x14ac:dyDescent="0.5">
      <c r="B62" s="417" t="s">
        <v>144</v>
      </c>
    </row>
    <row r="63" spans="1:4" x14ac:dyDescent="0.5">
      <c r="A63" s="417" t="s">
        <v>291</v>
      </c>
      <c r="B63" s="418" t="s">
        <v>367</v>
      </c>
    </row>
    <row r="67" spans="1:3" x14ac:dyDescent="0.5">
      <c r="A67" s="417" t="s">
        <v>183</v>
      </c>
      <c r="B67" s="197" t="s">
        <v>408</v>
      </c>
      <c r="C67" s="197" t="s">
        <v>407</v>
      </c>
    </row>
    <row r="68" spans="1:3" x14ac:dyDescent="0.5">
      <c r="A68" s="417" t="s">
        <v>130</v>
      </c>
      <c r="B68" s="417" t="s">
        <v>334</v>
      </c>
      <c r="C68" s="417" t="s">
        <v>368</v>
      </c>
    </row>
    <row r="69" spans="1:3" x14ac:dyDescent="0.5">
      <c r="B69" s="417" t="s">
        <v>349</v>
      </c>
      <c r="C69" s="417" t="s">
        <v>369</v>
      </c>
    </row>
    <row r="70" spans="1:3" x14ac:dyDescent="0.5">
      <c r="B70" s="417" t="s">
        <v>336</v>
      </c>
      <c r="C70" s="417" t="s">
        <v>370</v>
      </c>
    </row>
    <row r="71" spans="1:3" x14ac:dyDescent="0.5">
      <c r="B71" s="417" t="s">
        <v>350</v>
      </c>
      <c r="C71" s="417" t="s">
        <v>371</v>
      </c>
    </row>
    <row r="72" spans="1:3" x14ac:dyDescent="0.5">
      <c r="B72" s="417" t="s">
        <v>364</v>
      </c>
      <c r="C72" s="417" t="s">
        <v>341</v>
      </c>
    </row>
    <row r="73" spans="1:3" x14ac:dyDescent="0.5">
      <c r="B73" s="417" t="s">
        <v>344</v>
      </c>
      <c r="C73" s="417" t="s">
        <v>372</v>
      </c>
    </row>
    <row r="74" spans="1:3" x14ac:dyDescent="0.5">
      <c r="B74" s="417" t="s">
        <v>345</v>
      </c>
      <c r="C74" s="417" t="s">
        <v>373</v>
      </c>
    </row>
    <row r="75" spans="1:3" x14ac:dyDescent="0.5">
      <c r="B75" s="417" t="s">
        <v>335</v>
      </c>
      <c r="C75" s="417" t="s">
        <v>374</v>
      </c>
    </row>
    <row r="76" spans="1:3" x14ac:dyDescent="0.5">
      <c r="B76" s="417" t="s">
        <v>354</v>
      </c>
      <c r="C76" s="417" t="s">
        <v>375</v>
      </c>
    </row>
    <row r="77" spans="1:3" x14ac:dyDescent="0.5">
      <c r="B77" s="417" t="s">
        <v>366</v>
      </c>
      <c r="C77" s="417" t="s">
        <v>376</v>
      </c>
    </row>
    <row r="78" spans="1:3" x14ac:dyDescent="0.5">
      <c r="B78" s="417" t="s">
        <v>357</v>
      </c>
      <c r="C78" s="417" t="s">
        <v>377</v>
      </c>
    </row>
    <row r="79" spans="1:3" x14ac:dyDescent="0.5">
      <c r="B79" s="417" t="s">
        <v>346</v>
      </c>
    </row>
    <row r="80" spans="1:3" x14ac:dyDescent="0.5">
      <c r="B80" s="417" t="s">
        <v>365</v>
      </c>
    </row>
    <row r="81" spans="2:2" x14ac:dyDescent="0.5">
      <c r="B81" s="417" t="s">
        <v>332</v>
      </c>
    </row>
    <row r="82" spans="2:2" x14ac:dyDescent="0.5">
      <c r="B82" s="417" t="s">
        <v>435</v>
      </c>
    </row>
    <row r="83" spans="2:2" x14ac:dyDescent="0.5">
      <c r="B83" s="417" t="s">
        <v>353</v>
      </c>
    </row>
    <row r="84" spans="2:2" x14ac:dyDescent="0.5">
      <c r="B84" s="417" t="s">
        <v>342</v>
      </c>
    </row>
    <row r="85" spans="2:2" x14ac:dyDescent="0.5">
      <c r="B85" s="417" t="s">
        <v>333</v>
      </c>
    </row>
    <row r="86" spans="2:2" x14ac:dyDescent="0.5">
      <c r="B86" s="417" t="s">
        <v>339</v>
      </c>
    </row>
    <row r="87" spans="2:2" x14ac:dyDescent="0.5">
      <c r="B87" s="417" t="s">
        <v>341</v>
      </c>
    </row>
    <row r="88" spans="2:2" x14ac:dyDescent="0.5">
      <c r="B88" s="417" t="s">
        <v>363</v>
      </c>
    </row>
    <row r="89" spans="2:2" x14ac:dyDescent="0.5">
      <c r="B89" s="417" t="s">
        <v>360</v>
      </c>
    </row>
    <row r="90" spans="2:2" x14ac:dyDescent="0.5">
      <c r="B90" s="417" t="s">
        <v>338</v>
      </c>
    </row>
    <row r="91" spans="2:2" x14ac:dyDescent="0.5">
      <c r="B91" s="417" t="s">
        <v>340</v>
      </c>
    </row>
    <row r="92" spans="2:2" x14ac:dyDescent="0.5">
      <c r="B92" s="417" t="s">
        <v>352</v>
      </c>
    </row>
    <row r="93" spans="2:2" x14ac:dyDescent="0.5">
      <c r="B93" s="417" t="s">
        <v>331</v>
      </c>
    </row>
    <row r="94" spans="2:2" x14ac:dyDescent="0.5">
      <c r="B94" s="417" t="s">
        <v>329</v>
      </c>
    </row>
    <row r="95" spans="2:2" x14ac:dyDescent="0.5">
      <c r="B95" s="417" t="s">
        <v>347</v>
      </c>
    </row>
    <row r="96" spans="2:2" x14ac:dyDescent="0.5">
      <c r="B96" s="417" t="s">
        <v>348</v>
      </c>
    </row>
    <row r="97" spans="2:2" x14ac:dyDescent="0.5">
      <c r="B97" s="417" t="s">
        <v>351</v>
      </c>
    </row>
    <row r="98" spans="2:2" x14ac:dyDescent="0.5">
      <c r="B98" s="417" t="s">
        <v>358</v>
      </c>
    </row>
    <row r="99" spans="2:2" x14ac:dyDescent="0.5">
      <c r="B99" s="417" t="s">
        <v>361</v>
      </c>
    </row>
    <row r="100" spans="2:2" x14ac:dyDescent="0.5">
      <c r="B100" s="417" t="s">
        <v>337</v>
      </c>
    </row>
    <row r="101" spans="2:2" x14ac:dyDescent="0.5">
      <c r="B101" s="417" t="s">
        <v>328</v>
      </c>
    </row>
    <row r="102" spans="2:2" x14ac:dyDescent="0.5">
      <c r="B102" s="417" t="s">
        <v>330</v>
      </c>
    </row>
    <row r="103" spans="2:2" x14ac:dyDescent="0.5">
      <c r="B103" s="417" t="s">
        <v>356</v>
      </c>
    </row>
    <row r="104" spans="2:2" x14ac:dyDescent="0.5">
      <c r="B104" s="417" t="s">
        <v>355</v>
      </c>
    </row>
    <row r="105" spans="2:2" x14ac:dyDescent="0.5">
      <c r="B105" s="417" t="s">
        <v>362</v>
      </c>
    </row>
    <row r="106" spans="2:2" x14ac:dyDescent="0.5">
      <c r="B106" s="417" t="s">
        <v>343</v>
      </c>
    </row>
    <row r="107" spans="2:2" x14ac:dyDescent="0.5">
      <c r="B107" s="417" t="s">
        <v>359</v>
      </c>
    </row>
    <row r="108" spans="2:2" x14ac:dyDescent="0.5">
      <c r="B108" s="417" t="s">
        <v>378</v>
      </c>
    </row>
  </sheetData>
  <pageMargins left="0.7" right="0.7" top="0.75" bottom="0.75" header="0.3" footer="0.3"/>
  <pageSetup scale="47" fitToHeight="0" orientation="portrait" r:id="rId1"/>
  <headerFooter>
    <oddHeader>&amp;C&amp;"-,Bold"&amp;22Sponsored Projects, Agreements, Research, Contracts
Post-Award Documents</oddHeader>
    <oddFooter>&amp;L&amp;"-,Bold"Southern Utah University Confidential&amp;C&amp;D&amp;RPage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H30"/>
  <sheetViews>
    <sheetView view="pageLayout" zoomScale="70" zoomScaleNormal="100" zoomScalePageLayoutView="70" workbookViewId="0">
      <selection activeCell="H6" sqref="H6"/>
    </sheetView>
  </sheetViews>
  <sheetFormatPr defaultColWidth="29.5703125" defaultRowHeight="15" x14ac:dyDescent="0.25"/>
  <cols>
    <col min="1" max="1" width="27.7109375" style="7" bestFit="1" customWidth="1"/>
    <col min="2" max="2" width="16.85546875" style="7" bestFit="1" customWidth="1"/>
    <col min="3" max="3" width="8" style="7" bestFit="1" customWidth="1"/>
    <col min="4" max="4" width="18.7109375" style="7" customWidth="1"/>
    <col min="5" max="5" width="17.28515625" style="7" customWidth="1"/>
    <col min="6" max="6" width="12.5703125" style="7" bestFit="1" customWidth="1"/>
    <col min="7" max="7" width="13" style="7" bestFit="1" customWidth="1"/>
    <col min="8" max="8" width="15.28515625" style="7" bestFit="1" customWidth="1"/>
    <col min="9" max="16384" width="29.5703125" style="7"/>
  </cols>
  <sheetData>
    <row r="1" spans="1:8" ht="18.75" x14ac:dyDescent="0.3">
      <c r="A1" s="610" t="s">
        <v>76</v>
      </c>
      <c r="B1" s="610"/>
      <c r="C1" s="610"/>
      <c r="D1" s="610"/>
      <c r="E1" s="610"/>
      <c r="F1" s="610"/>
      <c r="G1" s="610"/>
      <c r="H1" s="610"/>
    </row>
    <row r="2" spans="1:8" ht="18.75" x14ac:dyDescent="0.3">
      <c r="A2" s="9" t="s">
        <v>27</v>
      </c>
      <c r="B2" s="608" t="e">
        <f>+#REF!</f>
        <v>#REF!</v>
      </c>
      <c r="C2" s="608"/>
      <c r="D2" s="608"/>
      <c r="E2" s="10" t="s">
        <v>0</v>
      </c>
      <c r="F2" s="608" t="e">
        <f>+#REF!</f>
        <v>#REF!</v>
      </c>
      <c r="G2" s="608"/>
      <c r="H2" s="609"/>
    </row>
    <row r="3" spans="1:8" ht="18.75" x14ac:dyDescent="0.3">
      <c r="A3" s="11" t="s">
        <v>30</v>
      </c>
      <c r="B3" s="608" t="e">
        <f>+#REF!</f>
        <v>#REF!</v>
      </c>
      <c r="C3" s="608"/>
      <c r="D3" s="608"/>
      <c r="E3" s="12" t="s">
        <v>26</v>
      </c>
      <c r="F3" s="608" t="e">
        <f>+#REF!</f>
        <v>#REF!</v>
      </c>
      <c r="G3" s="608"/>
      <c r="H3" s="609"/>
    </row>
    <row r="4" spans="1:8" ht="18.75" x14ac:dyDescent="0.3">
      <c r="A4" s="11" t="s">
        <v>1</v>
      </c>
      <c r="B4" s="608" t="e">
        <f>+#REF!</f>
        <v>#REF!</v>
      </c>
      <c r="C4" s="608"/>
      <c r="D4" s="608"/>
      <c r="E4" s="12" t="s">
        <v>29</v>
      </c>
      <c r="F4" s="608" t="e">
        <f>+#REF!</f>
        <v>#REF!</v>
      </c>
      <c r="G4" s="608"/>
      <c r="H4" s="609"/>
    </row>
    <row r="5" spans="1:8" ht="18.75" x14ac:dyDescent="0.3">
      <c r="A5" s="11" t="s">
        <v>28</v>
      </c>
      <c r="B5" s="13" t="e">
        <f>+#REF!</f>
        <v>#REF!</v>
      </c>
      <c r="C5" s="12"/>
      <c r="D5" s="12"/>
      <c r="E5" s="12" t="s">
        <v>2</v>
      </c>
      <c r="F5" s="608" t="e">
        <f>+#REF!</f>
        <v>#REF!</v>
      </c>
      <c r="G5" s="608"/>
      <c r="H5" s="609"/>
    </row>
    <row r="6" spans="1:8" ht="18.75" x14ac:dyDescent="0.3">
      <c r="A6" s="11"/>
      <c r="B6" s="12"/>
      <c r="C6" s="12"/>
      <c r="D6" s="12"/>
      <c r="E6" s="12" t="s">
        <v>3</v>
      </c>
      <c r="F6" s="14" t="e">
        <f>+#REF!</f>
        <v>#REF!</v>
      </c>
      <c r="G6" s="15" t="s">
        <v>4</v>
      </c>
      <c r="H6" s="16" t="e">
        <f>+#REF!</f>
        <v>#REF!</v>
      </c>
    </row>
    <row r="7" spans="1:8" ht="10.5" customHeight="1" x14ac:dyDescent="0.25">
      <c r="A7" s="38"/>
      <c r="B7" s="38"/>
      <c r="C7" s="38"/>
      <c r="D7" s="38"/>
      <c r="E7" s="38"/>
      <c r="F7" s="38"/>
      <c r="G7" s="38"/>
      <c r="H7" s="38"/>
    </row>
    <row r="8" spans="1:8" s="8" customFormat="1" ht="15.75" x14ac:dyDescent="0.25">
      <c r="A8" s="19" t="s">
        <v>51</v>
      </c>
      <c r="B8" s="20"/>
      <c r="C8" s="6"/>
      <c r="D8" s="6"/>
      <c r="E8" s="6"/>
      <c r="F8" s="6"/>
      <c r="G8" s="6"/>
      <c r="H8" s="1"/>
    </row>
    <row r="9" spans="1:8" s="8" customFormat="1" x14ac:dyDescent="0.25">
      <c r="A9" s="4" t="s">
        <v>50</v>
      </c>
      <c r="B9" s="3"/>
      <c r="D9" s="39" t="s">
        <v>52</v>
      </c>
      <c r="E9" s="3"/>
      <c r="F9" s="3"/>
      <c r="G9" s="21"/>
      <c r="H9" s="22"/>
    </row>
    <row r="10" spans="1:8" s="8" customFormat="1" x14ac:dyDescent="0.25">
      <c r="A10" s="17"/>
      <c r="B10" s="3"/>
      <c r="E10" s="3"/>
      <c r="F10" s="3"/>
      <c r="G10" s="3"/>
      <c r="H10" s="2"/>
    </row>
    <row r="11" spans="1:8" s="8" customFormat="1" x14ac:dyDescent="0.25">
      <c r="A11" s="17"/>
      <c r="B11" s="23" t="s">
        <v>49</v>
      </c>
      <c r="E11" s="18"/>
      <c r="F11" s="3"/>
      <c r="G11" s="3"/>
      <c r="H11" s="2"/>
    </row>
    <row r="12" spans="1:8" s="8" customFormat="1" x14ac:dyDescent="0.25">
      <c r="A12" s="17"/>
      <c r="B12" s="614" t="s">
        <v>54</v>
      </c>
      <c r="C12" s="614"/>
      <c r="D12" s="614"/>
      <c r="E12" s="614"/>
      <c r="F12" s="614"/>
      <c r="G12" s="614"/>
      <c r="H12" s="2"/>
    </row>
    <row r="13" spans="1:8" s="8" customFormat="1" x14ac:dyDescent="0.25">
      <c r="A13" s="17"/>
      <c r="B13" s="614"/>
      <c r="C13" s="614"/>
      <c r="D13" s="614"/>
      <c r="E13" s="614"/>
      <c r="F13" s="614"/>
      <c r="G13" s="614"/>
      <c r="H13" s="2"/>
    </row>
    <row r="14" spans="1:8" s="8" customFormat="1" x14ac:dyDescent="0.25">
      <c r="A14" s="17"/>
      <c r="B14" s="24"/>
      <c r="C14" s="24"/>
      <c r="D14" s="24"/>
      <c r="E14" s="24"/>
      <c r="F14" s="24"/>
      <c r="G14" s="24"/>
      <c r="H14" s="2"/>
    </row>
    <row r="15" spans="1:8" s="8" customFormat="1" x14ac:dyDescent="0.25">
      <c r="A15" s="25" t="s">
        <v>46</v>
      </c>
      <c r="B15" s="611"/>
      <c r="C15" s="613"/>
      <c r="D15" s="26" t="s">
        <v>14</v>
      </c>
      <c r="E15" s="611"/>
      <c r="F15" s="612"/>
      <c r="G15" s="613"/>
      <c r="H15" s="2"/>
    </row>
    <row r="16" spans="1:8" s="8" customFormat="1" x14ac:dyDescent="0.25">
      <c r="A16" s="17"/>
      <c r="B16" s="3"/>
      <c r="D16" s="26" t="s">
        <v>48</v>
      </c>
      <c r="E16" s="611"/>
      <c r="F16" s="612"/>
      <c r="G16" s="613"/>
      <c r="H16" s="2"/>
    </row>
    <row r="17" spans="1:8" s="8" customFormat="1" x14ac:dyDescent="0.25">
      <c r="A17" s="25" t="s">
        <v>44</v>
      </c>
      <c r="B17" s="611"/>
      <c r="C17" s="613"/>
      <c r="D17" s="27" t="s">
        <v>43</v>
      </c>
      <c r="E17" s="611"/>
      <c r="F17" s="612"/>
      <c r="G17" s="613"/>
      <c r="H17" s="2"/>
    </row>
    <row r="18" spans="1:8" s="8" customFormat="1" x14ac:dyDescent="0.25">
      <c r="A18" s="17"/>
      <c r="B18" s="3"/>
      <c r="H18" s="2"/>
    </row>
    <row r="19" spans="1:8" s="8" customFormat="1" x14ac:dyDescent="0.25">
      <c r="A19" s="25" t="s">
        <v>42</v>
      </c>
      <c r="B19" s="611"/>
      <c r="C19" s="613"/>
      <c r="D19" s="27" t="s">
        <v>41</v>
      </c>
      <c r="E19" s="36"/>
      <c r="F19" s="28"/>
      <c r="G19" s="29"/>
      <c r="H19" s="2"/>
    </row>
    <row r="20" spans="1:8" s="8" customFormat="1" x14ac:dyDescent="0.25">
      <c r="A20" s="17"/>
      <c r="B20" s="3"/>
      <c r="E20" s="3"/>
      <c r="F20" s="3"/>
      <c r="G20" s="3"/>
      <c r="H20" s="2"/>
    </row>
    <row r="21" spans="1:8" s="8" customFormat="1" x14ac:dyDescent="0.25">
      <c r="A21" s="17"/>
      <c r="B21" s="23" t="s">
        <v>47</v>
      </c>
      <c r="E21" s="3"/>
      <c r="F21" s="3"/>
      <c r="G21" s="3"/>
      <c r="H21" s="2"/>
    </row>
    <row r="22" spans="1:8" s="8" customFormat="1" x14ac:dyDescent="0.25">
      <c r="A22" s="17"/>
      <c r="B22" s="614" t="s">
        <v>53</v>
      </c>
      <c r="C22" s="614"/>
      <c r="D22" s="614"/>
      <c r="E22" s="614"/>
      <c r="F22" s="614"/>
      <c r="G22" s="614"/>
      <c r="H22" s="2"/>
    </row>
    <row r="23" spans="1:8" s="8" customFormat="1" x14ac:dyDescent="0.25">
      <c r="A23" s="17"/>
      <c r="B23" s="614"/>
      <c r="C23" s="614"/>
      <c r="D23" s="614"/>
      <c r="E23" s="614"/>
      <c r="F23" s="614"/>
      <c r="G23" s="614"/>
      <c r="H23" s="2"/>
    </row>
    <row r="24" spans="1:8" s="8" customFormat="1" x14ac:dyDescent="0.25">
      <c r="A24" s="17"/>
      <c r="B24" s="3"/>
      <c r="E24" s="3"/>
      <c r="F24" s="3"/>
      <c r="G24" s="3"/>
      <c r="H24" s="2"/>
    </row>
    <row r="25" spans="1:8" s="8" customFormat="1" x14ac:dyDescent="0.25">
      <c r="A25" s="25" t="s">
        <v>46</v>
      </c>
      <c r="B25" s="611"/>
      <c r="C25" s="613"/>
      <c r="D25" s="26" t="s">
        <v>14</v>
      </c>
      <c r="E25" s="611"/>
      <c r="F25" s="612"/>
      <c r="G25" s="613"/>
      <c r="H25" s="2"/>
    </row>
    <row r="26" spans="1:8" s="8" customFormat="1" x14ac:dyDescent="0.25">
      <c r="A26" s="17"/>
      <c r="B26" s="3"/>
      <c r="D26" s="26" t="s">
        <v>45</v>
      </c>
      <c r="E26" s="611"/>
      <c r="F26" s="612"/>
      <c r="G26" s="613"/>
      <c r="H26" s="2"/>
    </row>
    <row r="27" spans="1:8" s="8" customFormat="1" x14ac:dyDescent="0.25">
      <c r="A27" s="25" t="s">
        <v>44</v>
      </c>
      <c r="B27" s="611"/>
      <c r="C27" s="613"/>
      <c r="D27" s="27" t="s">
        <v>43</v>
      </c>
      <c r="E27" s="611"/>
      <c r="F27" s="612"/>
      <c r="G27" s="613"/>
      <c r="H27" s="2"/>
    </row>
    <row r="28" spans="1:8" s="8" customFormat="1" x14ac:dyDescent="0.25">
      <c r="A28" s="17"/>
      <c r="B28" s="3"/>
      <c r="H28" s="2"/>
    </row>
    <row r="29" spans="1:8" s="8" customFormat="1" x14ac:dyDescent="0.25">
      <c r="A29" s="30" t="s">
        <v>42</v>
      </c>
      <c r="B29" s="611"/>
      <c r="C29" s="613"/>
      <c r="D29" s="31" t="s">
        <v>41</v>
      </c>
      <c r="E29" s="615"/>
      <c r="F29" s="616"/>
      <c r="G29" s="617"/>
      <c r="H29" s="32"/>
    </row>
    <row r="30" spans="1:8" s="8" customFormat="1" x14ac:dyDescent="0.25"/>
  </sheetData>
  <mergeCells count="23">
    <mergeCell ref="B29:C29"/>
    <mergeCell ref="E29:G29"/>
    <mergeCell ref="E27:G27"/>
    <mergeCell ref="E26:G26"/>
    <mergeCell ref="E25:G25"/>
    <mergeCell ref="B25:C25"/>
    <mergeCell ref="B27:C27"/>
    <mergeCell ref="E17:G17"/>
    <mergeCell ref="B22:G23"/>
    <mergeCell ref="B17:C17"/>
    <mergeCell ref="B19:C19"/>
    <mergeCell ref="F5:H5"/>
    <mergeCell ref="B12:G13"/>
    <mergeCell ref="E16:G16"/>
    <mergeCell ref="E15:G15"/>
    <mergeCell ref="B15:C15"/>
    <mergeCell ref="B4:D4"/>
    <mergeCell ref="F4:H4"/>
    <mergeCell ref="A1:H1"/>
    <mergeCell ref="B2:D2"/>
    <mergeCell ref="F2:H2"/>
    <mergeCell ref="B3:D3"/>
    <mergeCell ref="F3:H3"/>
  </mergeCells>
  <dataValidations count="1">
    <dataValidation type="list" allowBlank="1" showInputMessage="1" showErrorMessage="1" sqref="D9">
      <formula1>$E$88:$E$91</formula1>
    </dataValidation>
  </dataValidations>
  <pageMargins left="0.7" right="0.7" top="0.75" bottom="0.75" header="0.3" footer="0.3"/>
  <pageSetup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Ext Rting</vt:lpstr>
      <vt:lpstr>PreSupplemental</vt:lpstr>
      <vt:lpstr>New Acct &amp; Budget Setup</vt:lpstr>
      <vt:lpstr>PostAward Check List</vt:lpstr>
      <vt:lpstr>Pre Drop List</vt:lpstr>
      <vt:lpstr>Post Drop List</vt:lpstr>
      <vt:lpstr>IRB &amp; IACUC</vt:lpstr>
    </vt:vector>
  </TitlesOfParts>
  <Company>Southern Utah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Mckennan Jones</dc:creator>
  <cp:lastModifiedBy>SUU SPARC Office</cp:lastModifiedBy>
  <cp:lastPrinted>2015-01-23T18:15:17Z</cp:lastPrinted>
  <dcterms:created xsi:type="dcterms:W3CDTF">2012-07-18T15:13:44Z</dcterms:created>
  <dcterms:modified xsi:type="dcterms:W3CDTF">2019-11-04T22:57:11Z</dcterms:modified>
</cp:coreProperties>
</file>